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DieseArbeitsmappe" defaultThemeVersion="124226"/>
  <mc:AlternateContent xmlns:mc="http://schemas.openxmlformats.org/markup-compatibility/2006">
    <mc:Choice Requires="x15">
      <x15ac:absPath xmlns:x15ac="http://schemas.microsoft.com/office/spreadsheetml/2010/11/ac" url="https://rwe.sharepoint.com/teams/SustainabilityTeam918/Shared Documents/General/ESG Data and Reporting/01_Data/05 Dashboards/01_PBI Dashboard/Kennzahlentool/"/>
    </mc:Choice>
  </mc:AlternateContent>
  <xr:revisionPtr revIDLastSave="121" documentId="8_{B0FF33FC-592C-4BA5-837D-42493474F607}" xr6:coauthVersionLast="47" xr6:coauthVersionMax="47" xr10:uidLastSave="{C3770EAF-A633-4E15-B6EA-6E52DFA5F51E}"/>
  <bookViews>
    <workbookView xWindow="-120" yWindow="-120" windowWidth="29040" windowHeight="17520" tabRatio="594" xr2:uid="{00000000-000D-0000-FFFF-FFFF00000000}"/>
  </bookViews>
  <sheets>
    <sheet name="Erzeugung &amp; Umwelt" sheetId="1" r:id="rId1"/>
    <sheet name="Mitarbeiter" sheetId="3" r:id="rId2"/>
    <sheet name="Wirtschaftliche Entwicklung" sheetId="4" r:id="rId3"/>
  </sheets>
  <definedNames>
    <definedName name="_xlnm.Print_Area" localSheetId="0">'Erzeugung &amp; Umwelt'!$A$1:$V$112</definedName>
    <definedName name="_xlnm.Print_Area" localSheetId="1">Mitarbeiter!$A$1:$V$75</definedName>
    <definedName name="_xlnm.Print_Area" localSheetId="2">'Wirtschaftliche Entwicklung'!$A$1:$V$85</definedName>
    <definedName name="_xlnm.Print_Titles" localSheetId="0">'Erzeugung &amp; Umwelt'!$3:$3</definedName>
    <definedName name="_xlnm.Print_Titles" localSheetId="1">Mitarbeiter!$3:$3</definedName>
    <definedName name="_xlnm.Print_Titles" localSheetId="2">'Wirtschaftliche Entwicklung'!$3:$3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6" i="3" l="1"/>
  <c r="N31" i="1"/>
  <c r="M31" i="1"/>
  <c r="L31" i="1"/>
  <c r="L15" i="1"/>
</calcChain>
</file>

<file path=xl/sharedStrings.xml><?xml version="1.0" encoding="utf-8"?>
<sst xmlns="http://schemas.openxmlformats.org/spreadsheetml/2006/main" count="641" uniqueCount="353">
  <si>
    <t>RWE-Konzern</t>
  </si>
  <si>
    <t>Einheit</t>
  </si>
  <si>
    <t>2023</t>
  </si>
  <si>
    <t>2022 restated</t>
  </si>
  <si>
    <t>2022</t>
  </si>
  <si>
    <t>2021</t>
  </si>
  <si>
    <t>2020</t>
  </si>
  <si>
    <t>2019</t>
  </si>
  <si>
    <t>2018</t>
  </si>
  <si>
    <r>
      <t>2017</t>
    </r>
    <r>
      <rPr>
        <b/>
        <vertAlign val="subscript"/>
        <sz val="10"/>
        <color indexed="19"/>
        <rFont val="Arial"/>
        <family val="2"/>
      </rPr>
      <t xml:space="preserve"> korrigiert*</t>
    </r>
  </si>
  <si>
    <t>2017</t>
  </si>
  <si>
    <t>2015</t>
  </si>
  <si>
    <t>2013</t>
  </si>
  <si>
    <r>
      <t>Stromerzeugung</t>
    </r>
    <r>
      <rPr>
        <b/>
        <vertAlign val="superscript"/>
        <sz val="10"/>
        <color indexed="19"/>
        <rFont val="Arial"/>
        <family val="2"/>
      </rPr>
      <t>1</t>
    </r>
  </si>
  <si>
    <t>Gesamt</t>
  </si>
  <si>
    <t>Mrd. kWh</t>
  </si>
  <si>
    <t>200,2*</t>
  </si>
  <si>
    <t>Braunkohle</t>
  </si>
  <si>
    <t>Steinkohle</t>
  </si>
  <si>
    <t>29,3*</t>
  </si>
  <si>
    <t>Kernenergie</t>
  </si>
  <si>
    <t>Gas</t>
  </si>
  <si>
    <t>52,9*</t>
  </si>
  <si>
    <r>
      <t>Pumpspeicher, Batterien</t>
    </r>
    <r>
      <rPr>
        <vertAlign val="superscript"/>
        <sz val="10"/>
        <color indexed="59"/>
        <rFont val="Arial"/>
        <family val="2"/>
      </rPr>
      <t>23</t>
    </r>
  </si>
  <si>
    <t>Erneuerbare Gesamt</t>
  </si>
  <si>
    <t>10,4*</t>
  </si>
  <si>
    <t xml:space="preserve">    Biomasse</t>
  </si>
  <si>
    <t>7,4*</t>
  </si>
  <si>
    <t xml:space="preserve">    Wasser</t>
  </si>
  <si>
    <t>2,5*</t>
  </si>
  <si>
    <t xml:space="preserve">    Wind</t>
  </si>
  <si>
    <t>0,5*</t>
  </si>
  <si>
    <t>Anteil der erneuerbaren Energien an der Gesamtstromerzeugung</t>
  </si>
  <si>
    <t>%</t>
  </si>
  <si>
    <r>
      <t>Kraftwerkskapazitäten</t>
    </r>
    <r>
      <rPr>
        <b/>
        <vertAlign val="superscript"/>
        <sz val="10"/>
        <color rgb="FF0066AA"/>
        <rFont val="Arial"/>
        <family val="2"/>
      </rPr>
      <t>29</t>
    </r>
  </si>
  <si>
    <t>MW</t>
  </si>
  <si>
    <t>Erneuerbare Energien in Betrieb</t>
  </si>
  <si>
    <t>Erneuerbare Energien in Bau</t>
  </si>
  <si>
    <t>-</t>
  </si>
  <si>
    <t>Erneuerbare Energien</t>
  </si>
  <si>
    <t>Erneuerbare Wind</t>
  </si>
  <si>
    <t>Erneuerbare Wasser</t>
  </si>
  <si>
    <t>Erneuerbare Photovoltaik, Solar</t>
  </si>
  <si>
    <t>Erneuerbare Biomasse</t>
  </si>
  <si>
    <t>Erneuerbare Sonstige</t>
  </si>
  <si>
    <t>Anteil der erneuerbaren Energien an der Kraftwerkskapazität</t>
  </si>
  <si>
    <r>
      <t>CO</t>
    </r>
    <r>
      <rPr>
        <b/>
        <vertAlign val="subscript"/>
        <sz val="10"/>
        <color indexed="19"/>
        <rFont val="Arial"/>
        <family val="2"/>
      </rPr>
      <t>2</t>
    </r>
    <r>
      <rPr>
        <b/>
        <sz val="10"/>
        <color indexed="19"/>
        <rFont val="Arial"/>
        <family val="2"/>
      </rPr>
      <t>-Emissionen</t>
    </r>
    <r>
      <rPr>
        <b/>
        <vertAlign val="superscript"/>
        <sz val="10"/>
        <color rgb="FF0066AA"/>
        <rFont val="Arial"/>
        <family val="2"/>
      </rPr>
      <t>30</t>
    </r>
  </si>
  <si>
    <r>
      <t>CO</t>
    </r>
    <r>
      <rPr>
        <vertAlign val="subscript"/>
        <sz val="10"/>
        <color indexed="59"/>
        <rFont val="Arial"/>
        <family val="2"/>
      </rPr>
      <t>2</t>
    </r>
    <r>
      <rPr>
        <sz val="10"/>
        <color indexed="59"/>
        <rFont val="Arial"/>
        <family val="2"/>
      </rPr>
      <t xml:space="preserve">-Emissionen </t>
    </r>
  </si>
  <si>
    <t>Mio. t</t>
  </si>
  <si>
    <t>131,8*</t>
  </si>
  <si>
    <r>
      <t>Kostenlos zugeteilte CO</t>
    </r>
    <r>
      <rPr>
        <vertAlign val="subscript"/>
        <sz val="10"/>
        <color indexed="59"/>
        <rFont val="Arial"/>
        <family val="2"/>
      </rPr>
      <t>2</t>
    </r>
    <r>
      <rPr>
        <sz val="10"/>
        <color indexed="59"/>
        <rFont val="Arial"/>
        <family val="2"/>
      </rPr>
      <t>-Zertifikate</t>
    </r>
  </si>
  <si>
    <t>1,3*</t>
  </si>
  <si>
    <r>
      <t>Unterausstattung mit CO</t>
    </r>
    <r>
      <rPr>
        <vertAlign val="subscript"/>
        <sz val="10"/>
        <color indexed="59"/>
        <rFont val="Arial"/>
        <family val="2"/>
      </rPr>
      <t>2</t>
    </r>
    <r>
      <rPr>
        <sz val="10"/>
        <color indexed="59"/>
        <rFont val="Arial"/>
        <family val="2"/>
      </rPr>
      <t>-Zertifikaten</t>
    </r>
  </si>
  <si>
    <t>129,1*</t>
  </si>
  <si>
    <r>
      <t>CO</t>
    </r>
    <r>
      <rPr>
        <vertAlign val="subscript"/>
        <sz val="10"/>
        <color indexed="59"/>
        <rFont val="Arial"/>
        <family val="2"/>
      </rPr>
      <t>2</t>
    </r>
    <r>
      <rPr>
        <sz val="10"/>
        <color indexed="59"/>
        <rFont val="Arial"/>
        <family val="2"/>
      </rPr>
      <t>-Emissionen aus biogenen Brennstoffen</t>
    </r>
  </si>
  <si>
    <r>
      <t>Spezifische CO</t>
    </r>
    <r>
      <rPr>
        <vertAlign val="subscript"/>
        <sz val="10"/>
        <color indexed="59"/>
        <rFont val="Arial"/>
        <family val="2"/>
      </rPr>
      <t>2</t>
    </r>
    <r>
      <rPr>
        <sz val="10"/>
        <color indexed="59"/>
        <rFont val="Arial"/>
        <family val="2"/>
      </rPr>
      <t>-Emissionen</t>
    </r>
    <r>
      <rPr>
        <vertAlign val="superscript"/>
        <sz val="10"/>
        <rFont val="Arial"/>
        <family val="2"/>
      </rPr>
      <t>35</t>
    </r>
    <r>
      <rPr>
        <sz val="10"/>
        <color indexed="59"/>
        <rFont val="Arial"/>
        <family val="2"/>
      </rPr>
      <t xml:space="preserve"> </t>
    </r>
  </si>
  <si>
    <t>t/MWh</t>
  </si>
  <si>
    <t>0,658*</t>
  </si>
  <si>
    <r>
      <t>Scope 1 Emissionen</t>
    </r>
    <r>
      <rPr>
        <vertAlign val="superscript"/>
        <sz val="10"/>
        <color rgb="FF646567"/>
        <rFont val="Arial"/>
        <family val="2"/>
      </rPr>
      <t>2, 35</t>
    </r>
  </si>
  <si>
    <t>Mio. t CO2e</t>
  </si>
  <si>
    <r>
      <t>Scope 2 Emissionen</t>
    </r>
    <r>
      <rPr>
        <vertAlign val="superscript"/>
        <sz val="10"/>
        <color indexed="59"/>
        <rFont val="Arial"/>
        <family val="2"/>
      </rPr>
      <t>3</t>
    </r>
    <r>
      <rPr>
        <vertAlign val="superscript"/>
        <sz val="10"/>
        <color rgb="FF646567"/>
        <rFont val="Arial"/>
        <family val="2"/>
      </rPr>
      <t>, 35</t>
    </r>
  </si>
  <si>
    <r>
      <t>Scope 3 Emissionen</t>
    </r>
    <r>
      <rPr>
        <vertAlign val="superscript"/>
        <sz val="10"/>
        <color indexed="59"/>
        <rFont val="Arial"/>
        <family val="2"/>
      </rPr>
      <t>4</t>
    </r>
    <r>
      <rPr>
        <vertAlign val="superscript"/>
        <sz val="10"/>
        <color rgb="FF646567"/>
        <rFont val="Arial"/>
        <family val="2"/>
      </rPr>
      <t>, 35</t>
    </r>
  </si>
  <si>
    <r>
      <t>CO</t>
    </r>
    <r>
      <rPr>
        <vertAlign val="subscript"/>
        <sz val="10"/>
        <color indexed="59"/>
        <rFont val="Arial"/>
        <family val="2"/>
      </rPr>
      <t>2</t>
    </r>
    <r>
      <rPr>
        <sz val="10"/>
        <color indexed="59"/>
        <rFont val="Arial"/>
        <family val="2"/>
      </rPr>
      <t>-Emissionen Deutschland</t>
    </r>
    <r>
      <rPr>
        <vertAlign val="superscript"/>
        <sz val="10"/>
        <color indexed="59"/>
        <rFont val="Arial"/>
        <family val="2"/>
      </rPr>
      <t>1</t>
    </r>
  </si>
  <si>
    <t>102,6*</t>
  </si>
  <si>
    <r>
      <t>CO</t>
    </r>
    <r>
      <rPr>
        <vertAlign val="subscript"/>
        <sz val="10"/>
        <color indexed="59"/>
        <rFont val="Arial"/>
        <family val="2"/>
      </rPr>
      <t>2</t>
    </r>
    <r>
      <rPr>
        <sz val="10"/>
        <color indexed="59"/>
        <rFont val="Arial"/>
        <family val="2"/>
      </rPr>
      <t>-Emissionen Niederlande/ Belgien/Luxemburg</t>
    </r>
  </si>
  <si>
    <r>
      <t>CO</t>
    </r>
    <r>
      <rPr>
        <vertAlign val="subscript"/>
        <sz val="10"/>
        <color indexed="59"/>
        <rFont val="Arial"/>
        <family val="2"/>
      </rPr>
      <t>2</t>
    </r>
    <r>
      <rPr>
        <sz val="10"/>
        <color indexed="59"/>
        <rFont val="Arial"/>
        <family val="2"/>
      </rPr>
      <t>-Emissionen Großbritannien</t>
    </r>
  </si>
  <si>
    <r>
      <t>CO</t>
    </r>
    <r>
      <rPr>
        <vertAlign val="subscript"/>
        <sz val="10"/>
        <color indexed="59"/>
        <rFont val="Arial"/>
        <family val="2"/>
      </rPr>
      <t>2</t>
    </r>
    <r>
      <rPr>
        <sz val="10"/>
        <color indexed="59"/>
        <rFont val="Arial"/>
        <family val="2"/>
      </rPr>
      <t>-Emissionen Zentralost-/ Südosteuropa/Türkei</t>
    </r>
  </si>
  <si>
    <t>1,4*</t>
  </si>
  <si>
    <r>
      <t>CO</t>
    </r>
    <r>
      <rPr>
        <vertAlign val="subscript"/>
        <sz val="10"/>
        <color indexed="59"/>
        <rFont val="Arial"/>
        <family val="2"/>
      </rPr>
      <t>2</t>
    </r>
    <r>
      <rPr>
        <sz val="10"/>
        <color indexed="59"/>
        <rFont val="Arial"/>
        <family val="2"/>
      </rPr>
      <t>-Emissionen innogy SE</t>
    </r>
    <r>
      <rPr>
        <vertAlign val="superscript"/>
        <sz val="10"/>
        <color indexed="59"/>
        <rFont val="Arial"/>
        <family val="2"/>
      </rPr>
      <t>22</t>
    </r>
  </si>
  <si>
    <t>0,63*</t>
  </si>
  <si>
    <r>
      <t>Schadstoff-Emissionen</t>
    </r>
    <r>
      <rPr>
        <b/>
        <vertAlign val="superscript"/>
        <sz val="10"/>
        <color rgb="FF0066AA"/>
        <rFont val="Arial"/>
        <family val="2"/>
      </rPr>
      <t>5</t>
    </r>
  </si>
  <si>
    <r>
      <t>NO</t>
    </r>
    <r>
      <rPr>
        <vertAlign val="subscript"/>
        <sz val="10"/>
        <color indexed="59"/>
        <rFont val="Arial"/>
        <family val="2"/>
      </rPr>
      <t>X</t>
    </r>
    <r>
      <rPr>
        <sz val="10"/>
        <color indexed="59"/>
        <rFont val="Arial"/>
        <family val="2"/>
      </rPr>
      <t>-Emissionen</t>
    </r>
  </si>
  <si>
    <t>Tsd. t</t>
  </si>
  <si>
    <t>82,8*</t>
  </si>
  <si>
    <r>
      <t>spezifische NO</t>
    </r>
    <r>
      <rPr>
        <vertAlign val="subscript"/>
        <sz val="10"/>
        <color indexed="59"/>
        <rFont val="Arial"/>
        <family val="2"/>
      </rPr>
      <t>X</t>
    </r>
    <r>
      <rPr>
        <sz val="10"/>
        <color indexed="59"/>
        <rFont val="Arial"/>
        <family val="2"/>
      </rPr>
      <t>-Emissionen</t>
    </r>
  </si>
  <si>
    <t>g/kWh</t>
  </si>
  <si>
    <t>0,41*</t>
  </si>
  <si>
    <t>spezifische NOx-Emissionen Braunkohle</t>
  </si>
  <si>
    <t>0,81*</t>
  </si>
  <si>
    <r>
      <t>spezifische NO</t>
    </r>
    <r>
      <rPr>
        <vertAlign val="subscript"/>
        <sz val="10"/>
        <color indexed="59"/>
        <rFont val="Arial"/>
        <family val="2"/>
      </rPr>
      <t>X</t>
    </r>
    <r>
      <rPr>
        <sz val="10"/>
        <color indexed="59"/>
        <rFont val="Arial"/>
        <family val="2"/>
      </rPr>
      <t>-Emissionen Steinkohle</t>
    </r>
  </si>
  <si>
    <t>0,48*</t>
  </si>
  <si>
    <r>
      <t>spezifische NO</t>
    </r>
    <r>
      <rPr>
        <vertAlign val="subscript"/>
        <sz val="10"/>
        <color indexed="59"/>
        <rFont val="Arial"/>
        <family val="2"/>
      </rPr>
      <t>X</t>
    </r>
    <r>
      <rPr>
        <sz val="10"/>
        <color indexed="59"/>
        <rFont val="Arial"/>
        <family val="2"/>
      </rPr>
      <t>-Emissionen Erdgas</t>
    </r>
    <r>
      <rPr>
        <vertAlign val="superscript"/>
        <sz val="10"/>
        <color indexed="59"/>
        <rFont val="Arial"/>
        <family val="2"/>
      </rPr>
      <t>6</t>
    </r>
  </si>
  <si>
    <t>0,15*</t>
  </si>
  <si>
    <r>
      <t>SO</t>
    </r>
    <r>
      <rPr>
        <vertAlign val="subscript"/>
        <sz val="10"/>
        <color indexed="59"/>
        <rFont val="Arial"/>
        <family val="2"/>
      </rPr>
      <t>2</t>
    </r>
    <r>
      <rPr>
        <sz val="10"/>
        <color indexed="59"/>
        <rFont val="Arial"/>
        <family val="2"/>
      </rPr>
      <t>-Emissionen</t>
    </r>
  </si>
  <si>
    <t>38,3*</t>
  </si>
  <si>
    <r>
      <t>spezifische SO</t>
    </r>
    <r>
      <rPr>
        <vertAlign val="subscript"/>
        <sz val="10"/>
        <color indexed="59"/>
        <rFont val="Arial"/>
        <family val="2"/>
      </rPr>
      <t>2</t>
    </r>
    <r>
      <rPr>
        <sz val="10"/>
        <color indexed="59"/>
        <rFont val="Arial"/>
        <family val="2"/>
      </rPr>
      <t>-Emissionen</t>
    </r>
  </si>
  <si>
    <t>0,19*</t>
  </si>
  <si>
    <r>
      <t>spezifische SO</t>
    </r>
    <r>
      <rPr>
        <vertAlign val="subscript"/>
        <sz val="10"/>
        <color indexed="59"/>
        <rFont val="Arial"/>
        <family val="2"/>
      </rPr>
      <t>2</t>
    </r>
    <r>
      <rPr>
        <sz val="10"/>
        <color indexed="59"/>
        <rFont val="Arial"/>
        <family val="2"/>
      </rPr>
      <t>-Emissionen Braunkohle</t>
    </r>
  </si>
  <si>
    <t>0,42*</t>
  </si>
  <si>
    <r>
      <t>spezifische SO</t>
    </r>
    <r>
      <rPr>
        <vertAlign val="subscript"/>
        <sz val="10"/>
        <color indexed="59"/>
        <rFont val="Arial"/>
        <family val="2"/>
      </rPr>
      <t>2</t>
    </r>
    <r>
      <rPr>
        <sz val="10"/>
        <color indexed="59"/>
        <rFont val="Arial"/>
        <family val="2"/>
      </rPr>
      <t>-Emissionen Steinkohle</t>
    </r>
  </si>
  <si>
    <t>0,22*</t>
  </si>
  <si>
    <r>
      <t>spezifische SO</t>
    </r>
    <r>
      <rPr>
        <vertAlign val="subscript"/>
        <sz val="10"/>
        <color indexed="59"/>
        <rFont val="Arial"/>
        <family val="2"/>
      </rPr>
      <t>2</t>
    </r>
    <r>
      <rPr>
        <sz val="10"/>
        <color indexed="59"/>
        <rFont val="Arial"/>
        <family val="2"/>
      </rPr>
      <t>-Emissionen Erdgas</t>
    </r>
    <r>
      <rPr>
        <vertAlign val="superscript"/>
        <sz val="10"/>
        <color indexed="59"/>
        <rFont val="Arial"/>
        <family val="2"/>
      </rPr>
      <t>6</t>
    </r>
  </si>
  <si>
    <t>&lt;0,01</t>
  </si>
  <si>
    <r>
      <t>Staub-Emissionen</t>
    </r>
    <r>
      <rPr>
        <vertAlign val="superscript"/>
        <sz val="10"/>
        <color rgb="FF646567"/>
        <rFont val="Arial"/>
        <family val="2"/>
      </rPr>
      <t>33. 35</t>
    </r>
  </si>
  <si>
    <t>t</t>
  </si>
  <si>
    <r>
      <t>spezifische Staubemissionen</t>
    </r>
    <r>
      <rPr>
        <vertAlign val="superscript"/>
        <sz val="10"/>
        <color rgb="FF646567"/>
        <rFont val="Arial"/>
        <family val="2"/>
      </rPr>
      <t>33</t>
    </r>
  </si>
  <si>
    <t>0,01*</t>
  </si>
  <si>
    <r>
      <t>Brennstoff</t>
    </r>
    <r>
      <rPr>
        <b/>
        <sz val="10"/>
        <color rgb="FF0066AA"/>
        <rFont val="Arial"/>
        <family val="2"/>
      </rPr>
      <t>e</t>
    </r>
    <r>
      <rPr>
        <b/>
        <vertAlign val="superscript"/>
        <sz val="10"/>
        <color rgb="FF0066AA"/>
        <rFont val="Arial"/>
        <family val="2"/>
      </rPr>
      <t>5</t>
    </r>
  </si>
  <si>
    <t>Einsatz von Steinkohle</t>
  </si>
  <si>
    <t>8,99*</t>
  </si>
  <si>
    <t>Einsatz von Braunkohle</t>
  </si>
  <si>
    <t>92,57*</t>
  </si>
  <si>
    <t>Einsatz von Gas</t>
  </si>
  <si>
    <t>Mrd. m³</t>
  </si>
  <si>
    <t>9,07*</t>
  </si>
  <si>
    <t>Einsatz von fester Biomasse</t>
  </si>
  <si>
    <t>0,74*</t>
  </si>
  <si>
    <t>Einsatz von Kernbrennstoffen</t>
  </si>
  <si>
    <t>Einsatz von Öl</t>
  </si>
  <si>
    <t>0,06*</t>
  </si>
  <si>
    <t>Einsatz von Abfall</t>
  </si>
  <si>
    <t>2,05*</t>
  </si>
  <si>
    <r>
      <t>Primärenergieverbrauch</t>
    </r>
    <r>
      <rPr>
        <vertAlign val="superscript"/>
        <sz val="10"/>
        <color indexed="59"/>
        <rFont val="Arial"/>
        <family val="2"/>
      </rPr>
      <t>7</t>
    </r>
  </si>
  <si>
    <t>Mio. GJ</t>
  </si>
  <si>
    <r>
      <t>Abfal</t>
    </r>
    <r>
      <rPr>
        <b/>
        <sz val="10"/>
        <color rgb="FF0066AA"/>
        <rFont val="Arial"/>
        <family val="2"/>
      </rPr>
      <t>l</t>
    </r>
    <r>
      <rPr>
        <b/>
        <vertAlign val="superscript"/>
        <sz val="10"/>
        <color rgb="FF0066AA"/>
        <rFont val="Arial"/>
        <family val="2"/>
      </rPr>
      <t>5</t>
    </r>
  </si>
  <si>
    <t>Asche Entsorgung</t>
  </si>
  <si>
    <r>
      <t>Asche Verwertung</t>
    </r>
    <r>
      <rPr>
        <vertAlign val="superscript"/>
        <sz val="10"/>
        <color indexed="59"/>
        <rFont val="Arial"/>
        <family val="2"/>
      </rPr>
      <t>8</t>
    </r>
  </si>
  <si>
    <r>
      <t>Asche Verwertung als Nebenprodukt</t>
    </r>
    <r>
      <rPr>
        <vertAlign val="superscript"/>
        <sz val="10"/>
        <color rgb="FF646567"/>
        <rFont val="Arial"/>
        <family val="2"/>
      </rPr>
      <t>31</t>
    </r>
  </si>
  <si>
    <r>
      <t>Gips Entsorgung</t>
    </r>
    <r>
      <rPr>
        <vertAlign val="superscript"/>
        <sz val="10"/>
        <color rgb="FF646567"/>
        <rFont val="Arial"/>
        <family val="2"/>
      </rPr>
      <t>26</t>
    </r>
  </si>
  <si>
    <t>Gips Verwertung</t>
  </si>
  <si>
    <r>
      <t>Gips Verwertung als Nebenprodukt</t>
    </r>
    <r>
      <rPr>
        <vertAlign val="superscript"/>
        <sz val="10"/>
        <color rgb="FF646567"/>
        <rFont val="Arial"/>
        <family val="2"/>
      </rPr>
      <t>31</t>
    </r>
  </si>
  <si>
    <t>Radioaktiver Betriebsabfall aus Kernkraftwerken</t>
  </si>
  <si>
    <t>Abgebrannte Brennelemente</t>
  </si>
  <si>
    <r>
      <t>Wa</t>
    </r>
    <r>
      <rPr>
        <b/>
        <sz val="10"/>
        <color rgb="FF0066AA"/>
        <rFont val="Arial"/>
        <family val="2"/>
      </rPr>
      <t>s</t>
    </r>
    <r>
      <rPr>
        <b/>
        <sz val="10"/>
        <color indexed="19"/>
        <rFont val="Arial"/>
        <family val="2"/>
      </rPr>
      <t>ser</t>
    </r>
    <r>
      <rPr>
        <b/>
        <vertAlign val="superscript"/>
        <sz val="10"/>
        <color rgb="FF0066AA"/>
        <rFont val="Arial"/>
        <family val="2"/>
      </rPr>
      <t>5</t>
    </r>
  </si>
  <si>
    <r>
      <t>Kühlwasserverbrauch netto</t>
    </r>
    <r>
      <rPr>
        <vertAlign val="superscript"/>
        <sz val="10"/>
        <color indexed="59"/>
        <rFont val="Arial"/>
        <family val="2"/>
      </rPr>
      <t>9</t>
    </r>
  </si>
  <si>
    <t>Mio. m³</t>
  </si>
  <si>
    <r>
      <t>Wasserverbrauch netto</t>
    </r>
    <r>
      <rPr>
        <vertAlign val="superscript"/>
        <sz val="10"/>
        <color indexed="59"/>
        <rFont val="Arial"/>
        <family val="2"/>
      </rPr>
      <t>10</t>
    </r>
  </si>
  <si>
    <t>Umweltmanagementsystem</t>
  </si>
  <si>
    <t>Abdeckungsquote des Umweltmanagementsystems</t>
  </si>
  <si>
    <r>
      <t>Umweltschutzausgaben</t>
    </r>
    <r>
      <rPr>
        <b/>
        <vertAlign val="superscript"/>
        <sz val="10"/>
        <color indexed="19"/>
        <rFont val="Arial"/>
        <family val="2"/>
      </rPr>
      <t>11</t>
    </r>
  </si>
  <si>
    <t>Luftreinhaltung</t>
  </si>
  <si>
    <t>Mio. €</t>
  </si>
  <si>
    <t>Natur- und Landschaftsschutz</t>
  </si>
  <si>
    <t>Gewässerschutz</t>
  </si>
  <si>
    <t>Abfallbeseitigung</t>
  </si>
  <si>
    <t>Lärmschutz</t>
  </si>
  <si>
    <t>Altlasten, Bodenkontamination</t>
  </si>
  <si>
    <t>Klimaschutz</t>
  </si>
  <si>
    <t>Deutschland</t>
  </si>
  <si>
    <t>Anzahl</t>
  </si>
  <si>
    <t>Großbritannien</t>
  </si>
  <si>
    <t>Niederlande/ Belgien</t>
  </si>
  <si>
    <t>542*</t>
  </si>
  <si>
    <t>USA</t>
  </si>
  <si>
    <t>Zentralost-/ und Südosteuropa</t>
  </si>
  <si>
    <t>Sonstige Länder</t>
  </si>
  <si>
    <t>29*</t>
  </si>
  <si>
    <t>Externe Neueinstellungen</t>
  </si>
  <si>
    <t>FTE</t>
  </si>
  <si>
    <t>413*</t>
  </si>
  <si>
    <r>
      <t>Fluktuationsquote</t>
    </r>
    <r>
      <rPr>
        <vertAlign val="superscript"/>
        <sz val="10"/>
        <color rgb="FF646567"/>
        <rFont val="Arial"/>
        <family val="2"/>
      </rPr>
      <t>36</t>
    </r>
  </si>
  <si>
    <t>5,4*</t>
  </si>
  <si>
    <t>Auszubildendenquote (Deutschland)</t>
  </si>
  <si>
    <t>4,0*</t>
  </si>
  <si>
    <t>Teilzeitquote</t>
  </si>
  <si>
    <t>4,6*</t>
  </si>
  <si>
    <t>Vollzeitquote</t>
  </si>
  <si>
    <t>95,4*</t>
  </si>
  <si>
    <t>Anteil Frauen im Unternehmen</t>
  </si>
  <si>
    <t>10,3*</t>
  </si>
  <si>
    <t>Anteil Männer im Unternehmen</t>
  </si>
  <si>
    <t>89,7*</t>
  </si>
  <si>
    <r>
      <t>Anteil Frauen an den Führungskräften</t>
    </r>
    <r>
      <rPr>
        <vertAlign val="superscript"/>
        <sz val="10"/>
        <color indexed="59"/>
        <rFont val="Arial"/>
        <family val="2"/>
      </rPr>
      <t>13</t>
    </r>
    <r>
      <rPr>
        <vertAlign val="superscript"/>
        <sz val="10"/>
        <color rgb="FF646567"/>
        <rFont val="Arial"/>
        <family val="2"/>
      </rPr>
      <t>, 35</t>
    </r>
  </si>
  <si>
    <t>Anteil schwerbehinderte Menschen (Deutschland)</t>
  </si>
  <si>
    <t>9,6*</t>
  </si>
  <si>
    <t>Trainingstage je Mitarbeiter (Deutschland)</t>
  </si>
  <si>
    <t>3,7*</t>
  </si>
  <si>
    <t>Anteil Leitende Angestellte</t>
  </si>
  <si>
    <t>2,6*</t>
  </si>
  <si>
    <t>Anteil Außertarifliche Angestellte</t>
  </si>
  <si>
    <t>Anteil Tarif-Angestellte</t>
  </si>
  <si>
    <t>75,7*</t>
  </si>
  <si>
    <t>Anteil Sonstige Angestellte</t>
  </si>
  <si>
    <t>0,6*</t>
  </si>
  <si>
    <t>Anteil Auszubildende</t>
  </si>
  <si>
    <t>3,1*</t>
  </si>
  <si>
    <t>Unbefristeter Vertrag</t>
  </si>
  <si>
    <t>96,4*</t>
  </si>
  <si>
    <t>Befristeter Vertrag</t>
  </si>
  <si>
    <t>3,6*</t>
  </si>
  <si>
    <t>Altersstruktur</t>
  </si>
  <si>
    <t>Durchschnittliches Alter</t>
  </si>
  <si>
    <t>Jahre</t>
  </si>
  <si>
    <t>47,2*</t>
  </si>
  <si>
    <t>Durchschnittliches Dienstalter</t>
  </si>
  <si>
    <t>22*</t>
  </si>
  <si>
    <t>Anteil &lt;20 Jahre</t>
  </si>
  <si>
    <t>1,2*</t>
  </si>
  <si>
    <t>Anteil 20-24 Jahre</t>
  </si>
  <si>
    <t>4,4*</t>
  </si>
  <si>
    <t>Anteil 25-29 Jahre</t>
  </si>
  <si>
    <t>5,5*</t>
  </si>
  <si>
    <r>
      <t>Anteil 20-29 Jahre</t>
    </r>
    <r>
      <rPr>
        <vertAlign val="superscript"/>
        <sz val="10"/>
        <color rgb="FF646567"/>
        <rFont val="Arial"/>
        <family val="2"/>
      </rPr>
      <t>34</t>
    </r>
  </si>
  <si>
    <t>Anteil 30-34 Jahre</t>
  </si>
  <si>
    <t>6,9*</t>
  </si>
  <si>
    <t>Anteil 35-39 Jahre</t>
  </si>
  <si>
    <r>
      <t>Anteil 30-39 Jahre</t>
    </r>
    <r>
      <rPr>
        <vertAlign val="superscript"/>
        <sz val="10"/>
        <color rgb="FF646567"/>
        <rFont val="Arial"/>
        <family val="2"/>
      </rPr>
      <t>34</t>
    </r>
  </si>
  <si>
    <t>Anteil 40-44 Jahre</t>
  </si>
  <si>
    <t>8,2*</t>
  </si>
  <si>
    <t>Anteil 45-49 Jahre</t>
  </si>
  <si>
    <t>13,9*</t>
  </si>
  <si>
    <r>
      <t>Anteil 40-49 Jahre</t>
    </r>
    <r>
      <rPr>
        <vertAlign val="superscript"/>
        <sz val="10"/>
        <color rgb="FF646567"/>
        <rFont val="Arial"/>
        <family val="2"/>
      </rPr>
      <t>34</t>
    </r>
  </si>
  <si>
    <t>Anteil 50-54 Jahre</t>
  </si>
  <si>
    <t>23,3*</t>
  </si>
  <si>
    <t>Anteil 55-59 Jahre</t>
  </si>
  <si>
    <t>21,3*</t>
  </si>
  <si>
    <r>
      <t>Anteil 50-59 Jahre</t>
    </r>
    <r>
      <rPr>
        <vertAlign val="superscript"/>
        <sz val="10"/>
        <color rgb="FF646567"/>
        <rFont val="Arial"/>
        <family val="2"/>
      </rPr>
      <t>34</t>
    </r>
  </si>
  <si>
    <t>Anteil ≥ 60 Jahre</t>
  </si>
  <si>
    <t>7,9*</t>
  </si>
  <si>
    <t>Arbeitssicherheit &amp; Gesundheitsschutz</t>
  </si>
  <si>
    <r>
      <t>Arbeits- und Dienstwegeunfälle</t>
    </r>
    <r>
      <rPr>
        <vertAlign val="superscript"/>
        <sz val="10"/>
        <color indexed="59"/>
        <rFont val="Arial"/>
        <family val="2"/>
      </rPr>
      <t>14</t>
    </r>
  </si>
  <si>
    <t>LTIF</t>
  </si>
  <si>
    <r>
      <t>Tödliche Arbeitsunfälle</t>
    </r>
    <r>
      <rPr>
        <vertAlign val="superscript"/>
        <sz val="10"/>
        <color indexed="59"/>
        <rFont val="Arial"/>
        <family val="2"/>
      </rPr>
      <t>15</t>
    </r>
  </si>
  <si>
    <r>
      <t>Gesundheitsquote</t>
    </r>
    <r>
      <rPr>
        <vertAlign val="superscript"/>
        <sz val="10"/>
        <color rgb="FF646567"/>
        <rFont val="Arial"/>
        <family val="2"/>
      </rPr>
      <t>27</t>
    </r>
  </si>
  <si>
    <t>93,5*</t>
  </si>
  <si>
    <t>Personalaufwand</t>
  </si>
  <si>
    <t>Löhne und Gehälter</t>
  </si>
  <si>
    <t>3.728 </t>
  </si>
  <si>
    <r>
      <t>Soziale Abgaben und Aufwendungen für Altersversorgung und für Unterstützung</t>
    </r>
    <r>
      <rPr>
        <vertAlign val="superscript"/>
        <sz val="10"/>
        <color rgb="FF646567"/>
        <rFont val="Arial"/>
        <family val="2"/>
      </rPr>
      <t>35</t>
    </r>
  </si>
  <si>
    <t>1.075 </t>
  </si>
  <si>
    <t>Personalaufwand je FTE im Durchschnitt</t>
  </si>
  <si>
    <t>T €</t>
  </si>
  <si>
    <t>Stromkunden Gesamt</t>
  </si>
  <si>
    <t>Mio.</t>
  </si>
  <si>
    <t>Gaskunden Gesamt</t>
  </si>
  <si>
    <t>Außenabsatz Strom &amp; Gas</t>
  </si>
  <si>
    <t>Gas: Privat- und Gewerbekunden</t>
  </si>
  <si>
    <t>0*</t>
  </si>
  <si>
    <t>Gas: Industrie- und Geschäftskunden</t>
  </si>
  <si>
    <t>27,4*</t>
  </si>
  <si>
    <t>Gas: Weiterverteiler</t>
  </si>
  <si>
    <t>36,7*</t>
  </si>
  <si>
    <t>Gas: Gesamt</t>
  </si>
  <si>
    <t>64,1*</t>
  </si>
  <si>
    <t>Strom: Privat- und Gewerbekunden</t>
  </si>
  <si>
    <t>0,2*</t>
  </si>
  <si>
    <t>Strom: Industrie- und Geschäftskunden</t>
  </si>
  <si>
    <t>Strom: Weiterverteiler</t>
  </si>
  <si>
    <t>21,4*</t>
  </si>
  <si>
    <t>Strom: Gesamt</t>
  </si>
  <si>
    <t>227,7*</t>
  </si>
  <si>
    <t>Finanzkennzahlen</t>
  </si>
  <si>
    <r>
      <t>Investitionen des Unternehmensbereichs Erneuerbare Energien</t>
    </r>
    <r>
      <rPr>
        <vertAlign val="superscript"/>
        <sz val="10"/>
        <color indexed="59"/>
        <rFont val="Arial"/>
        <family val="2"/>
      </rPr>
      <t>17</t>
    </r>
  </si>
  <si>
    <t>438*</t>
  </si>
  <si>
    <r>
      <t>Umsatzanteil des RWE-Konzerns in Ländern mit hohem oder sehr hohem Korruptionsrisiko</t>
    </r>
    <r>
      <rPr>
        <vertAlign val="superscript"/>
        <sz val="10"/>
        <color indexed="59"/>
        <rFont val="Arial"/>
        <family val="2"/>
      </rPr>
      <t>18</t>
    </r>
  </si>
  <si>
    <r>
      <t>Außenumsatz</t>
    </r>
    <r>
      <rPr>
        <vertAlign val="superscript"/>
        <sz val="10"/>
        <color rgb="FF646567"/>
        <rFont val="Arial"/>
        <family val="2"/>
      </rPr>
      <t>35</t>
    </r>
  </si>
  <si>
    <t>Bereinigtes EBITDA</t>
  </si>
  <si>
    <t>Bereinigtes EBIT</t>
  </si>
  <si>
    <t>Ergebnis fortgefühter Aktivitäten vor Steuern</t>
  </si>
  <si>
    <r>
      <t>Nettoergebnis</t>
    </r>
    <r>
      <rPr>
        <vertAlign val="superscript"/>
        <sz val="10"/>
        <color indexed="59"/>
        <rFont val="Arial"/>
        <family val="2"/>
      </rPr>
      <t>25</t>
    </r>
  </si>
  <si>
    <t>Ergebnis je Aktie</t>
  </si>
  <si>
    <t>€</t>
  </si>
  <si>
    <t>Bereinigtes Nettoergebnis</t>
  </si>
  <si>
    <t>973*</t>
  </si>
  <si>
    <t>Bereinigtes Nettoergebnis je Aktie</t>
  </si>
  <si>
    <t>Taxonomie - Umsatz-Anteil taxonomiefähiger Aktivitäten</t>
  </si>
  <si>
    <t>Taxonomie - CAPEX-Anteil taxonomiefähiger Aktivitäten</t>
  </si>
  <si>
    <t>Taxonomie - OPEX-Anteil taxonomiefähiger Aktivitäten</t>
  </si>
  <si>
    <t>Cash Flow/Investitionen/Abschreibungen</t>
  </si>
  <si>
    <t>Cash Flow aus laufender Geschäftstätigkeit fortgeführter Aktivitäten</t>
  </si>
  <si>
    <r>
      <t>Free Cash Flow</t>
    </r>
    <r>
      <rPr>
        <vertAlign val="superscript"/>
        <sz val="10"/>
        <color indexed="59"/>
        <rFont val="Arial"/>
        <family val="2"/>
      </rPr>
      <t>19</t>
    </r>
  </si>
  <si>
    <r>
      <t>Investitionen</t>
    </r>
    <r>
      <rPr>
        <vertAlign val="superscript"/>
        <sz val="10"/>
        <color rgb="FF646567"/>
        <rFont val="Arial"/>
        <family val="2"/>
      </rPr>
      <t>28</t>
    </r>
  </si>
  <si>
    <t>902*</t>
  </si>
  <si>
    <t>Davon: in Sachanlagen und immaterielle Vermögenswerte</t>
  </si>
  <si>
    <t>706*</t>
  </si>
  <si>
    <t>Abschreibungen und Anlagenabgänge</t>
  </si>
  <si>
    <t>Free Cash Flow je Aktie</t>
  </si>
  <si>
    <t>-7,22*</t>
  </si>
  <si>
    <t>Vermögens-/Kapitalstruktur</t>
  </si>
  <si>
    <t>Langfristiges Vermögen</t>
  </si>
  <si>
    <t>Kurzfristiges Vermögen</t>
  </si>
  <si>
    <t>Bilanzielles Eigenkapital</t>
  </si>
  <si>
    <t>Langfristige Schulden</t>
  </si>
  <si>
    <t>Kurzfristige Schulden</t>
  </si>
  <si>
    <t>Bilanzsumme</t>
  </si>
  <si>
    <t>Eigenkapitalquote</t>
  </si>
  <si>
    <t>Nettofinanzschulden</t>
  </si>
  <si>
    <r>
      <t>Nettovermögen (+) /-schulden (-) des RWE-Konzerns</t>
    </r>
    <r>
      <rPr>
        <vertAlign val="superscript"/>
        <sz val="10"/>
        <color rgb="FF646567"/>
        <rFont val="Arial"/>
        <family val="2"/>
      </rPr>
      <t>32</t>
    </r>
  </si>
  <si>
    <t>Verschuldungsfaktor</t>
  </si>
  <si>
    <t>–</t>
  </si>
  <si>
    <t>Forschung &amp; Entwicklung</t>
  </si>
  <si>
    <t>F&amp;E-Aufwendungen</t>
  </si>
  <si>
    <t>F&amp;E-Mitarbeiter</t>
  </si>
  <si>
    <t>Dividende/Ausschüttung</t>
  </si>
  <si>
    <r>
      <t>Ausschüttung</t>
    </r>
    <r>
      <rPr>
        <vertAlign val="superscript"/>
        <sz val="10"/>
        <color indexed="59"/>
        <rFont val="Arial"/>
        <family val="2"/>
      </rPr>
      <t>20</t>
    </r>
  </si>
  <si>
    <r>
      <t>Dividende je Aktie</t>
    </r>
    <r>
      <rPr>
        <vertAlign val="superscript"/>
        <sz val="10"/>
        <color indexed="59"/>
        <rFont val="Arial"/>
        <family val="2"/>
      </rPr>
      <t>20</t>
    </r>
  </si>
  <si>
    <t>Börsenkennzahlen</t>
  </si>
  <si>
    <t>Börsenkapitalisierung zum Jahresende</t>
  </si>
  <si>
    <t>Mrd. €</t>
  </si>
  <si>
    <t>Wertschöpfung</t>
  </si>
  <si>
    <r>
      <t>an die Mitarbeiter (Löhne, Gehälter, Sozialabgaben, weitere Aufwendungen)</t>
    </r>
    <r>
      <rPr>
        <vertAlign val="superscript"/>
        <sz val="10"/>
        <color rgb="FF646567"/>
        <rFont val="Arial"/>
        <family val="2"/>
      </rPr>
      <t>37</t>
    </r>
  </si>
  <si>
    <r>
      <t>an den Staat (Steuern und Abgaben)</t>
    </r>
    <r>
      <rPr>
        <vertAlign val="superscript"/>
        <sz val="10"/>
        <color indexed="59"/>
        <rFont val="Arial"/>
        <family val="2"/>
      </rPr>
      <t>21</t>
    </r>
  </si>
  <si>
    <t>464*</t>
  </si>
  <si>
    <r>
      <t>an Hybridkapitalgeber</t>
    </r>
    <r>
      <rPr>
        <vertAlign val="superscript"/>
        <sz val="10"/>
        <color indexed="59"/>
        <rFont val="Arial"/>
        <family val="2"/>
      </rPr>
      <t>24</t>
    </r>
  </si>
  <si>
    <t>an andere Gesellschafter</t>
  </si>
  <si>
    <t>Nettoergebnis / Ergebnisanteil der Aktionäre der RWE AG</t>
  </si>
  <si>
    <r>
      <t>Anteil Nettoergebnis an RWE-Aktionäre</t>
    </r>
    <r>
      <rPr>
        <vertAlign val="superscript"/>
        <sz val="10"/>
        <color indexed="59"/>
        <rFont val="Arial"/>
        <family val="2"/>
      </rPr>
      <t>20</t>
    </r>
  </si>
  <si>
    <t>1 Strombezüge aus Erzeugungsanlagen in Fremdbesitz, über die wir aufgrund langfristiger Nutzungsverträge mitverfügen können, sind nicht mehr berücksichtigt. Die Vorjahreswerte wurden entsprechend angepasst.</t>
  </si>
  <si>
    <t>2 Angaben 2021 und 2020 inklusive der Vertragskraftwerke. Werte für 2019 basieren auf der alten Berechnungsmethodik für unsere Treibhausgase, die unter anderem Emissionen aus veräußerten Geschäften beinhaltet. Dies bedeutet, dass die Abgrenzung sich unterscheidet und die Werte für 2019 auch noch Emissionen aus innogy-Aktivitäten enthalten, die nun nicht mehr Teil des RWE-Konzerns sind. Daher sind die Jahreswerte nicht zu vergleichen.</t>
  </si>
  <si>
    <t>3 Für das Berichtsjahr 2020 wurden die Treibhausgas-Emissionen rückwirkend durch Nutzung einer geeigneteren Datenposition angepasst. Bei der nun verwendeten Datengrundlage kann nicht ausgeschlossen werden, dass Anteile aus den Scope 2-Emissionen bereits in den Scope 1-Emissionen berücksichtigt sind. Werte für 2019 basieren auf der alten Berechnungsmethodik für unsere  Treibhausgase, die unter anderem Emissionen aus veräußerten Geschäften beinhaltet. Dies bedeutet, dass die Abgrenzung sich unterscheidet und die Werte für 2019 auch noch Emissionen aus innogy-Aktivitäten enthalten, die nun nicht mehr Teil des RWE-Konzerns sind. Daher sind die Jahreswerte nicht zu vergleichen.</t>
  </si>
  <si>
    <t>4 Für das Berichtsjahr 2020 wurden die Treibhausgas-Emissionen rückwirkend durch Nutzung einer geeigneteren Datenposition angepasst. Bei der nun verwendeten Datengrundlage kann nicht ausgeschlossen werden, dass Anteile aus den Scope 2-Emissionen bereits in den Scope 1-Emissionen berücksichtigt sind. Für die Jahre 2021 und 2020 wurde eine einheitliche Methodik angewendet, die sich von der Methodik für das Jahr 2019 unterscheidet. Die Summe der Scope 3 Emissionen umfasst die im nichtfinanzieller Bericht 2021 dargestellten Einzel-Kategorien.</t>
  </si>
  <si>
    <t>5 Angaben 2021 und 2020 für den RWE-Konzern, Angaben 2019 für RWE ohne das Erneuerbare-Energien-Geschäft. Ab 2015 inklusive Kapazitäten von Kraftwerken, die sich nicht in RWE-Eigentum befinden, über deren Einsatz wir aber aufgrund langfristiger Vereinbarungen frei verfügen können. Ab 2018 werden die Werte für RWE ohne innogy abgebildet ("RWE Stand alone")</t>
  </si>
  <si>
    <t>6 Ohne Hüttengaskraftwerke</t>
  </si>
  <si>
    <t>7 Angaben 2021 und 2020 für den RWE-Konzern, Wert für 2020 rückwirkend auf neue Berechnungsgrundlage angepasst, beinhaltet die eingesetzten fossilen Energieträger sowie Biomasse und eingesetzte Hilfsstoffe. Angabe 2019 für RWE ohne das Erneuerbare-Energien-Geschäft: Eingesetzte fossile Energieträger, ohne Biomasse und unter „Sonstige Brennstoffe“ erfasste Energieträger. Ohne Berücksichtigung des Transports.</t>
  </si>
  <si>
    <t>8 Bis 2019 inklusive "Verwertung als Nebenprodukt". Bedingt durch behördliche Vorgaben werden Aschen zur Verfüllung von Tagebauen ab 2010 nicht mehr als Verwertung deklariert</t>
  </si>
  <si>
    <t xml:space="preserve">9 Wert beinhaltet Abwasser in öffentliche Kanäle/Dritte sowie Verdunstung/Verluste </t>
  </si>
  <si>
    <t>10 Ab 2020 Gesamtwasserverbrauch, normiert auf Stromerzeugung (ohne Vertragskraftwerke).</t>
  </si>
  <si>
    <t>11 Angaben für 2018 für den RWE-Konzern ohne innogy, Angaben seit 2019 für den RWE-Konzern</t>
  </si>
  <si>
    <t>12 FTE = Vollzeitäquivalent: Umgerechnet in Vollzeitstellen. 2018 beziehen sich Mitarbeiter-Angaben auf RWE ohne innogy, 2019 auf RWE Stand alone inklusive der übernommenen E.ON-Aktivitäten, ab 2020 auf den RWE-Konzern</t>
  </si>
  <si>
    <t>13 Seit 2021 für das Kerngeschäft des RWE-Konzerns. Bis 2020: Umfasst die obersten vier Managementebenen; umfasst ab 2016 RWE Konzern exklusive innogy</t>
  </si>
  <si>
    <t>14 Lost Time Incident Frequency (Zahl der Unfälle mit mindestens einem Ausfalltag je eine Million geleistete Arbeitsstunden); Arbeitsunfälle ab 2012 inkl. Mitarbeiter von Partnerfirmen. Angabe 2019 für RWE ohne das Erneuerbare-Energien-Geschäft</t>
  </si>
  <si>
    <t>15 Inkl. Mitarbeiter von Partnerfirmen</t>
  </si>
  <si>
    <t>16 Kunden von innogy SE ohne Minderheitsbeteiligungen</t>
  </si>
  <si>
    <t>17 Ab 2016 Investitionen der innogy SE</t>
  </si>
  <si>
    <t xml:space="preserve">18 Länder, die im Korruptionswahrnehmungsindex der Organisation Transparency International auf einer Skala von null bis 100 mit weniger als 60 Punkten eingestuft werden, wobei 100 für das geringste Korruptionsrisiko steht </t>
  </si>
  <si>
    <t xml:space="preserve">19 Seit 2017 verwenden wir eine neue Definition des Free Cash Flow: Wir erfasssen darin jetzt auch die Ausgaben für Finanzanlagen und die Einnahmen aus Desinvestitionen und Anlagenabgängen. </t>
  </si>
  <si>
    <t>20 Dividendenvorschlag für das Geschäftsjahr 2019 der RWE AG, vorbehaltlich der Beschlussfassung durch die Hauptversammlung</t>
  </si>
  <si>
    <t>21 Es werden nur die gezahlten Steuern einbezogen, nicht der Steueraufwand</t>
  </si>
  <si>
    <t>22 Ab 2017 sind die CO2-Emissionen der innogy getrennt dargestellt</t>
  </si>
  <si>
    <t>23 Bis 2018 Pumpspeicher, Öl, Sonstige</t>
  </si>
  <si>
    <t>24: Bis 2019 an Darlehensgeber</t>
  </si>
  <si>
    <t>25 Bis 2018 Nettoergebnis/Ergebnisanteile der Aktionäre der RWE AG</t>
  </si>
  <si>
    <t>26 Angabe ohne veräußerten REA-Gips der niederländischen Standorte</t>
  </si>
  <si>
    <t>27 Angaben 2020 für den RWE-Konzern, das Erneuerbare-Energien-Geschäft wurde zeitanteilig im zweiten Halbjahr berücksichtigt. Angaben 2019 für RWE ohne das Erneuerbare-Energien-Geschäft.</t>
  </si>
  <si>
    <t>28 Ausschließlich zahlungswirksame Investitionen; die Vorjahreswerte sind entsprechend angepasst worden.</t>
  </si>
  <si>
    <t>29 Kraftwerke, die zum 31. Dezember 2021 vom Netz genommen wurden, sind in den Zahlen des jeweiligen Jahres nicht mehr berücksichtigt. Für die Stilllegung vorgesehene Anlagen werden nach Beendigung der Stromproduktion nicht mehr in die Kapazitätsübersicht aufgenommen. Das betrifft unter anderem unsere Braunkohleblöcke in der gesetzlichen Sicherheitsbereitschaft. Erzeugungsanlagen, die sich nicht in RWE-Eigentum befinden, über die wir aber aufgrund langfristiger Nutzungsverträge mitverfügen können, werden in den Zahlen nicht mehr berücksichtigt. Die Vorjahreswerte wurden entsprechend angepasst.</t>
  </si>
  <si>
    <t>30 Der CO2-Ausstoß von Erzeugungsanlagen in Fremdbesitz, über die wir aufgrund langfristiger Nutzungsverträge mitverfügen können, ist nicht mehr berücksichtigt. Die Vorjahreswerte wurden entsprechend angepasst.</t>
  </si>
  <si>
    <t>31 Seit 2020 gesonderte Ausweisung (zuvor in "Verwertung" enthalten)</t>
  </si>
  <si>
    <t>32 Seit 2020 mit entsprechender Ausweisung des Vorzeichens</t>
  </si>
  <si>
    <t>* Werte für 2017 rückwirkend auf neue Berichtsstruktur angepasst</t>
  </si>
  <si>
    <t>33 Seit 2022 inklusive der Emissionen aus den Tagebauen</t>
  </si>
  <si>
    <t>34 Seit 2022 in 10-Jahres-Abständen (davor in 5-Jahres-Abständen)</t>
  </si>
  <si>
    <t>35 Werte für 2022 rückwirkend angepasst</t>
  </si>
  <si>
    <t>36 Fluktuationsrate: Anpassung der Berechnungsmethodik ab 2022, enthält die Summe aller Abgänge (Eintritt in den Ruhestand, Kündigung durch den Arbeitgeber, Kündigung durch den Arbeitnehmer, einvernehmliche Beendigung des Arbeitsverhältnisses und sonstige Abgänge, jedoch ohne Beendigung befristeter Arbeitsverhältnisse und ohne Wechsel innerhalb des RWE-Konzerns)</t>
  </si>
  <si>
    <t>37 Ab 2022 Personalaufwand (inklusive Aufwendungen für Unterstützung und Altersversorgung), bis 2021 Löhne, Gehälter, Sozialabgaben. Wert rückwirkend ab 2022 angepasst.</t>
  </si>
  <si>
    <t>0,,8</t>
  </si>
  <si>
    <t>RWE AG  - CR-Kennzahlen 2006-2023</t>
  </si>
  <si>
    <t>2.370*</t>
  </si>
  <si>
    <t>1.345*</t>
  </si>
  <si>
    <t>13.368*</t>
  </si>
  <si>
    <t>1.085*</t>
  </si>
  <si>
    <t>2.130*</t>
  </si>
  <si>
    <t>17.154*</t>
  </si>
  <si>
    <t>13.822*</t>
  </si>
  <si>
    <t>2.149*</t>
  </si>
  <si>
    <t>1.170*</t>
  </si>
  <si>
    <t>2.320*</t>
  </si>
  <si>
    <t>-3.771*</t>
  </si>
  <si>
    <t>-4.439*</t>
  </si>
  <si>
    <t>10.013*</t>
  </si>
  <si>
    <t>1.608*</t>
  </si>
  <si>
    <r>
      <t>Mitarbeiter</t>
    </r>
    <r>
      <rPr>
        <b/>
        <vertAlign val="superscript"/>
        <sz val="10"/>
        <color indexed="19"/>
        <rFont val="Arial"/>
        <family val="2"/>
      </rPr>
      <t>12</t>
    </r>
  </si>
  <si>
    <r>
      <t>Kunden</t>
    </r>
    <r>
      <rPr>
        <b/>
        <vertAlign val="superscript"/>
        <sz val="10"/>
        <color indexed="19"/>
        <rFont val="Arial"/>
        <family val="2"/>
      </rPr>
      <t>16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</si>
</sst>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00"/>
    <numFmt numFmtId="166" formatCode="0.0"/>
    <numFmt numFmtId="167" formatCode="_-* #,##0_-;\-* #,##0_-;_-* &quot;-&quot;??_-;_-@_-"/>
  </numFmts>
  <fonts count="26" x14ac:knownFonts="1">
    <font>
      <sz val="11"/>
      <name val="Arial"/>
    </font>
    <font>
      <sz val="11"/>
      <name val="Arial"/>
      <family val="2"/>
    </font>
    <font>
      <sz val="8"/>
      <name val="Arial"/>
      <family val="2"/>
    </font>
    <font>
      <b/>
      <sz val="11"/>
      <name val="Arial"/>
      <family val="2"/>
    </font>
    <font>
      <sz val="11"/>
      <name val="Arial"/>
      <family val="2"/>
    </font>
    <font>
      <sz val="10"/>
      <color indexed="19"/>
      <name val="Arial"/>
      <family val="2"/>
    </font>
    <font>
      <sz val="10"/>
      <color indexed="59"/>
      <name val="Arial"/>
      <family val="2"/>
    </font>
    <font>
      <b/>
      <sz val="10"/>
      <color indexed="19"/>
      <name val="Arial"/>
      <family val="2"/>
    </font>
    <font>
      <vertAlign val="superscript"/>
      <sz val="10"/>
      <color indexed="59"/>
      <name val="Arial"/>
      <family val="2"/>
    </font>
    <font>
      <vertAlign val="subscript"/>
      <sz val="10"/>
      <color indexed="59"/>
      <name val="Arial"/>
      <family val="2"/>
    </font>
    <font>
      <b/>
      <sz val="12"/>
      <color indexed="19"/>
      <name val="Arial"/>
      <family val="2"/>
    </font>
    <font>
      <b/>
      <vertAlign val="subscript"/>
      <sz val="10"/>
      <color indexed="19"/>
      <name val="Arial"/>
      <family val="2"/>
    </font>
    <font>
      <b/>
      <vertAlign val="superscript"/>
      <sz val="10"/>
      <color indexed="19"/>
      <name val="Arial"/>
      <family val="2"/>
    </font>
    <font>
      <b/>
      <sz val="10"/>
      <color indexed="59"/>
      <name val="Arial"/>
      <family val="2"/>
    </font>
    <font>
      <sz val="10"/>
      <name val="Arial"/>
      <family val="2"/>
    </font>
    <font>
      <sz val="10"/>
      <color theme="0" tint="-0.499984740745262"/>
      <name val="Arial"/>
      <family val="2"/>
    </font>
    <font>
      <sz val="8"/>
      <color theme="0" tint="-0.499984740745262"/>
      <name val="Arial"/>
      <family val="2"/>
    </font>
    <font>
      <sz val="8"/>
      <color rgb="FF808080"/>
      <name val="Arial"/>
      <family val="2"/>
    </font>
    <font>
      <b/>
      <sz val="10"/>
      <color rgb="FF0066AA"/>
      <name val="Arial"/>
      <family val="2"/>
    </font>
    <font>
      <b/>
      <vertAlign val="superscript"/>
      <sz val="10"/>
      <color rgb="FF0066AA"/>
      <name val="Arial"/>
      <family val="2"/>
    </font>
    <font>
      <b/>
      <sz val="12"/>
      <color rgb="FF0066AA"/>
      <name val="Arial"/>
      <family val="2"/>
    </font>
    <font>
      <sz val="10"/>
      <color rgb="FF646567"/>
      <name val="Arial"/>
      <family val="2"/>
    </font>
    <font>
      <vertAlign val="superscript"/>
      <sz val="10"/>
      <color rgb="FF646567"/>
      <name val="Arial"/>
      <family val="2"/>
    </font>
    <font>
      <vertAlign val="superscript"/>
      <sz val="10"/>
      <name val="Arial"/>
      <family val="2"/>
    </font>
    <font>
      <b/>
      <sz val="12"/>
      <name val="Arial"/>
      <family val="2"/>
    </font>
    <font>
      <sz val="11"/>
      <name val="Arial"/>
    </font>
  </fonts>
  <fills count="4">
    <fill>
      <patternFill patternType="none"/>
    </fill>
    <fill>
      <patternFill patternType="gray125"/>
    </fill>
    <fill>
      <patternFill patternType="solid">
        <fgColor theme="0"/>
        <bgColor indexed="64"/>
      </patternFill>
    </fill>
    <fill>
      <patternFill patternType="solid">
        <fgColor rgb="FFFFFFFF"/>
        <bgColor rgb="FF000000"/>
      </patternFill>
    </fill>
  </fills>
  <borders count="28">
    <border>
      <left/>
      <right/>
      <top/>
      <bottom/>
      <diagonal/>
    </border>
    <border>
      <left/>
      <right/>
      <top style="thin">
        <color indexed="19"/>
      </top>
      <bottom/>
      <diagonal/>
    </border>
    <border>
      <left/>
      <right/>
      <top/>
      <bottom style="thin">
        <color indexed="64"/>
      </bottom>
      <diagonal/>
    </border>
    <border>
      <left style="thin">
        <color indexed="9"/>
      </left>
      <right style="thin">
        <color indexed="9"/>
      </right>
      <top/>
      <bottom style="thin">
        <color indexed="19"/>
      </bottom>
      <diagonal/>
    </border>
    <border>
      <left style="thin">
        <color indexed="9"/>
      </left>
      <right/>
      <top/>
      <bottom style="thin">
        <color indexed="19"/>
      </bottom>
      <diagonal/>
    </border>
    <border>
      <left/>
      <right style="thin">
        <color indexed="9"/>
      </right>
      <top style="thin">
        <color indexed="19"/>
      </top>
      <bottom style="thin">
        <color indexed="19"/>
      </bottom>
      <diagonal/>
    </border>
    <border>
      <left style="thin">
        <color indexed="9"/>
      </left>
      <right style="thin">
        <color indexed="9"/>
      </right>
      <top style="thin">
        <color indexed="19"/>
      </top>
      <bottom style="thin">
        <color indexed="19"/>
      </bottom>
      <diagonal/>
    </border>
    <border>
      <left style="thin">
        <color indexed="9"/>
      </left>
      <right style="thin">
        <color indexed="9"/>
      </right>
      <top/>
      <bottom/>
      <diagonal/>
    </border>
    <border>
      <left style="thin">
        <color indexed="9"/>
      </left>
      <right/>
      <top/>
      <bottom/>
      <diagonal/>
    </border>
    <border>
      <left/>
      <right style="thin">
        <color indexed="9"/>
      </right>
      <top/>
      <bottom style="thin">
        <color indexed="59"/>
      </bottom>
      <diagonal/>
    </border>
    <border>
      <left style="thin">
        <color indexed="9"/>
      </left>
      <right style="thin">
        <color indexed="9"/>
      </right>
      <top/>
      <bottom style="thin">
        <color indexed="59"/>
      </bottom>
      <diagonal/>
    </border>
    <border>
      <left style="thin">
        <color indexed="9"/>
      </left>
      <right/>
      <top/>
      <bottom style="thin">
        <color indexed="59"/>
      </bottom>
      <diagonal/>
    </border>
    <border>
      <left style="thin">
        <color indexed="9"/>
      </left>
      <right style="thin">
        <color indexed="9"/>
      </right>
      <top style="thin">
        <color indexed="59"/>
      </top>
      <bottom style="thin">
        <color indexed="59"/>
      </bottom>
      <diagonal/>
    </border>
    <border>
      <left style="thin">
        <color indexed="9"/>
      </left>
      <right/>
      <top style="thin">
        <color indexed="59"/>
      </top>
      <bottom style="thin">
        <color indexed="59"/>
      </bottom>
      <diagonal/>
    </border>
    <border>
      <left style="thin">
        <color indexed="9"/>
      </left>
      <right/>
      <top style="thin">
        <color indexed="19"/>
      </top>
      <bottom style="thin">
        <color indexed="19"/>
      </bottom>
      <diagonal/>
    </border>
    <border>
      <left/>
      <right/>
      <top/>
      <bottom style="thin">
        <color indexed="59"/>
      </bottom>
      <diagonal/>
    </border>
    <border>
      <left/>
      <right/>
      <top style="thin">
        <color indexed="59"/>
      </top>
      <bottom style="thin">
        <color indexed="59"/>
      </bottom>
      <diagonal/>
    </border>
    <border>
      <left/>
      <right style="thin">
        <color indexed="9"/>
      </right>
      <top style="thin">
        <color indexed="50"/>
      </top>
      <bottom style="thin">
        <color indexed="59"/>
      </bottom>
      <diagonal/>
    </border>
    <border>
      <left/>
      <right style="thin">
        <color indexed="9"/>
      </right>
      <top style="thin">
        <color indexed="59"/>
      </top>
      <bottom style="thin">
        <color indexed="59"/>
      </bottom>
      <diagonal/>
    </border>
    <border>
      <left/>
      <right style="thin">
        <color indexed="9"/>
      </right>
      <top/>
      <bottom/>
      <diagonal/>
    </border>
    <border>
      <left/>
      <right/>
      <top style="thin">
        <color indexed="59"/>
      </top>
      <bottom/>
      <diagonal/>
    </border>
    <border>
      <left/>
      <right/>
      <top style="thin">
        <color rgb="FF0070C0"/>
      </top>
      <bottom style="thin">
        <color rgb="FF0070C0"/>
      </bottom>
      <diagonal/>
    </border>
    <border>
      <left/>
      <right/>
      <top style="thin">
        <color indexed="19"/>
      </top>
      <bottom style="thin">
        <color indexed="19"/>
      </bottom>
      <diagonal/>
    </border>
    <border>
      <left/>
      <right style="thin">
        <color indexed="9"/>
      </right>
      <top style="thin">
        <color indexed="19"/>
      </top>
      <bottom/>
      <diagonal/>
    </border>
    <border>
      <left style="thin">
        <color indexed="9"/>
      </left>
      <right/>
      <top style="thin">
        <color indexed="19"/>
      </top>
      <bottom/>
      <diagonal/>
    </border>
    <border>
      <left style="thin">
        <color indexed="9"/>
      </left>
      <right style="thin">
        <color indexed="9"/>
      </right>
      <top style="thin">
        <color indexed="19"/>
      </top>
      <bottom/>
      <diagonal/>
    </border>
    <border>
      <left/>
      <right/>
      <top style="thin">
        <color rgb="FF0070C0"/>
      </top>
      <bottom/>
      <diagonal/>
    </border>
    <border>
      <left/>
      <right/>
      <top style="thin">
        <color rgb="FF0066AA"/>
      </top>
      <bottom style="thin">
        <color rgb="FF0066AA"/>
      </bottom>
      <diagonal/>
    </border>
  </borders>
  <cellStyleXfs count="7">
    <xf numFmtId="0" fontId="0" fillId="0" borderId="0"/>
    <xf numFmtId="0" fontId="5" fillId="0" borderId="1" applyNumberFormat="0" applyFill="0" applyAlignment="0" applyProtection="0">
      <alignment wrapText="1"/>
    </xf>
    <xf numFmtId="49" fontId="5" fillId="0" borderId="2" applyNumberFormat="0" applyFill="0" applyAlignment="0" applyProtection="0"/>
    <xf numFmtId="9" fontId="1" fillId="0" borderId="0" applyFont="0" applyFill="0" applyBorder="0" applyAlignment="0" applyProtection="0"/>
    <xf numFmtId="0" fontId="14" fillId="0" borderId="0"/>
    <xf numFmtId="0" fontId="1" fillId="0" borderId="0"/>
    <xf numFmtId="43" fontId="25" fillId="0" borderId="0" applyFont="0" applyFill="0" applyBorder="0" applyAlignment="0" applyProtection="0"/>
  </cellStyleXfs>
  <cellXfs count="150">
    <xf numFmtId="0" fontId="0" fillId="0" borderId="0" xfId="0"/>
    <xf numFmtId="0" fontId="10" fillId="0" borderId="0" xfId="0" applyFont="1"/>
    <xf numFmtId="0" fontId="6" fillId="0" borderId="0" xfId="0" applyFont="1"/>
    <xf numFmtId="49" fontId="7" fillId="0" borderId="5" xfId="0" applyNumberFormat="1" applyFont="1" applyBorder="1" applyAlignment="1">
      <alignment vertical="top"/>
    </xf>
    <xf numFmtId="0" fontId="3" fillId="0" borderId="0" xfId="0" applyFont="1"/>
    <xf numFmtId="49" fontId="6" fillId="0" borderId="16" xfId="0" applyNumberFormat="1" applyFont="1" applyBorder="1" applyAlignment="1">
      <alignment wrapText="1"/>
    </xf>
    <xf numFmtId="49" fontId="6" fillId="0" borderId="9" xfId="0" applyNumberFormat="1" applyFont="1" applyBorder="1"/>
    <xf numFmtId="49" fontId="6" fillId="0" borderId="17" xfId="0" applyNumberFormat="1" applyFont="1" applyBorder="1" applyAlignment="1">
      <alignment wrapText="1"/>
    </xf>
    <xf numFmtId="49" fontId="6" fillId="0" borderId="9" xfId="0" applyNumberFormat="1" applyFont="1" applyBorder="1" applyAlignment="1">
      <alignment wrapText="1"/>
    </xf>
    <xf numFmtId="49" fontId="6" fillId="0" borderId="18" xfId="0" applyNumberFormat="1" applyFont="1" applyBorder="1" applyAlignment="1">
      <alignment wrapText="1"/>
    </xf>
    <xf numFmtId="49" fontId="6" fillId="0" borderId="19" xfId="0" applyNumberFormat="1" applyFont="1" applyBorder="1"/>
    <xf numFmtId="49" fontId="6" fillId="0" borderId="16" xfId="0" applyNumberFormat="1" applyFont="1" applyBorder="1"/>
    <xf numFmtId="0" fontId="4" fillId="0" borderId="0" xfId="0" applyFont="1"/>
    <xf numFmtId="49" fontId="6" fillId="2" borderId="16" xfId="0" applyNumberFormat="1" applyFont="1" applyFill="1" applyBorder="1" applyAlignment="1">
      <alignment horizontal="right"/>
    </xf>
    <xf numFmtId="49" fontId="6" fillId="2" borderId="6" xfId="0" applyNumberFormat="1" applyFont="1" applyFill="1" applyBorder="1" applyAlignment="1">
      <alignment horizontal="right"/>
    </xf>
    <xf numFmtId="3" fontId="6" fillId="2" borderId="10" xfId="0" applyNumberFormat="1" applyFont="1" applyFill="1" applyBorder="1" applyAlignment="1">
      <alignment horizontal="right"/>
    </xf>
    <xf numFmtId="0" fontId="13" fillId="0" borderId="0" xfId="0" applyFont="1"/>
    <xf numFmtId="49" fontId="7" fillId="2" borderId="0" xfId="0" applyNumberFormat="1" applyFont="1" applyFill="1" applyAlignment="1">
      <alignment vertical="top"/>
    </xf>
    <xf numFmtId="0" fontId="10" fillId="2" borderId="0" xfId="0" applyFont="1" applyFill="1"/>
    <xf numFmtId="0" fontId="6" fillId="2" borderId="3" xfId="0" applyFont="1" applyFill="1" applyBorder="1"/>
    <xf numFmtId="0" fontId="6" fillId="2" borderId="4" xfId="0" applyFont="1" applyFill="1" applyBorder="1"/>
    <xf numFmtId="0" fontId="6" fillId="2" borderId="0" xfId="0" applyFont="1" applyFill="1"/>
    <xf numFmtId="49" fontId="10" fillId="2" borderId="0" xfId="0" applyNumberFormat="1" applyFont="1" applyFill="1" applyAlignment="1">
      <alignment vertical="top"/>
    </xf>
    <xf numFmtId="49" fontId="6" fillId="2" borderId="10" xfId="0" applyNumberFormat="1" applyFont="1" applyFill="1" applyBorder="1" applyAlignment="1">
      <alignment horizontal="right"/>
    </xf>
    <xf numFmtId="166" fontId="6" fillId="2" borderId="10" xfId="0" applyNumberFormat="1" applyFont="1" applyFill="1" applyBorder="1" applyAlignment="1">
      <alignment horizontal="right"/>
    </xf>
    <xf numFmtId="166" fontId="6" fillId="2" borderId="11" xfId="0" applyNumberFormat="1" applyFont="1" applyFill="1" applyBorder="1" applyAlignment="1">
      <alignment horizontal="right"/>
    </xf>
    <xf numFmtId="0" fontId="6" fillId="2" borderId="10" xfId="0" applyFont="1" applyFill="1" applyBorder="1" applyAlignment="1">
      <alignment horizontal="right"/>
    </xf>
    <xf numFmtId="3" fontId="6" fillId="2" borderId="11" xfId="0" applyNumberFormat="1" applyFont="1" applyFill="1" applyBorder="1" applyAlignment="1">
      <alignment horizontal="right"/>
    </xf>
    <xf numFmtId="166" fontId="6" fillId="2" borderId="10" xfId="3" applyNumberFormat="1" applyFont="1" applyFill="1" applyBorder="1" applyAlignment="1">
      <alignment horizontal="right"/>
    </xf>
    <xf numFmtId="1" fontId="6" fillId="2" borderId="10" xfId="0" applyNumberFormat="1" applyFont="1" applyFill="1" applyBorder="1" applyAlignment="1">
      <alignment horizontal="right"/>
    </xf>
    <xf numFmtId="165" fontId="6" fillId="2" borderId="10" xfId="0" applyNumberFormat="1" applyFont="1" applyFill="1" applyBorder="1" applyAlignment="1">
      <alignment horizontal="right"/>
    </xf>
    <xf numFmtId="165" fontId="6" fillId="2" borderId="11" xfId="0" applyNumberFormat="1" applyFont="1" applyFill="1" applyBorder="1" applyAlignment="1">
      <alignment horizontal="right"/>
    </xf>
    <xf numFmtId="2" fontId="6" fillId="2" borderId="10" xfId="0" applyNumberFormat="1" applyFont="1" applyFill="1" applyBorder="1" applyAlignment="1">
      <alignment horizontal="right"/>
    </xf>
    <xf numFmtId="2" fontId="6" fillId="2" borderId="11" xfId="0" applyNumberFormat="1" applyFont="1" applyFill="1" applyBorder="1" applyAlignment="1">
      <alignment horizontal="right"/>
    </xf>
    <xf numFmtId="49" fontId="6" fillId="2" borderId="12" xfId="0" applyNumberFormat="1" applyFont="1" applyFill="1" applyBorder="1" applyAlignment="1">
      <alignment horizontal="right"/>
    </xf>
    <xf numFmtId="1" fontId="6" fillId="2" borderId="12" xfId="0" applyNumberFormat="1" applyFont="1" applyFill="1" applyBorder="1" applyAlignment="1">
      <alignment horizontal="right"/>
    </xf>
    <xf numFmtId="1" fontId="6" fillId="2" borderId="13" xfId="0" applyNumberFormat="1" applyFont="1" applyFill="1" applyBorder="1" applyAlignment="1">
      <alignment horizontal="right"/>
    </xf>
    <xf numFmtId="1" fontId="6" fillId="2" borderId="11" xfId="0" applyNumberFormat="1" applyFont="1" applyFill="1" applyBorder="1" applyAlignment="1">
      <alignment horizontal="right"/>
    </xf>
    <xf numFmtId="49" fontId="6" fillId="2" borderId="9" xfId="0" applyNumberFormat="1" applyFont="1" applyFill="1" applyBorder="1" applyAlignment="1">
      <alignment horizontal="right"/>
    </xf>
    <xf numFmtId="49" fontId="6" fillId="2" borderId="7" xfId="0" applyNumberFormat="1" applyFont="1" applyFill="1" applyBorder="1" applyAlignment="1">
      <alignment horizontal="right"/>
    </xf>
    <xf numFmtId="166" fontId="6" fillId="2" borderId="7" xfId="0" applyNumberFormat="1" applyFont="1" applyFill="1" applyBorder="1" applyAlignment="1">
      <alignment horizontal="right"/>
    </xf>
    <xf numFmtId="166" fontId="6" fillId="2" borderId="8" xfId="0" applyNumberFormat="1" applyFont="1" applyFill="1" applyBorder="1" applyAlignment="1">
      <alignment horizontal="right"/>
    </xf>
    <xf numFmtId="166" fontId="6" fillId="2" borderId="6" xfId="0" applyNumberFormat="1" applyFont="1" applyFill="1" applyBorder="1" applyAlignment="1">
      <alignment horizontal="right"/>
    </xf>
    <xf numFmtId="166" fontId="6" fillId="2" borderId="14" xfId="0" applyNumberFormat="1" applyFont="1" applyFill="1" applyBorder="1" applyAlignment="1">
      <alignment horizontal="right"/>
    </xf>
    <xf numFmtId="2" fontId="6" fillId="2" borderId="6" xfId="0" applyNumberFormat="1" applyFont="1" applyFill="1" applyBorder="1" applyAlignment="1">
      <alignment horizontal="right"/>
    </xf>
    <xf numFmtId="2" fontId="6" fillId="2" borderId="14" xfId="0" applyNumberFormat="1" applyFont="1" applyFill="1" applyBorder="1" applyAlignment="1">
      <alignment horizontal="right"/>
    </xf>
    <xf numFmtId="164" fontId="6" fillId="2" borderId="10" xfId="0" applyNumberFormat="1" applyFont="1" applyFill="1" applyBorder="1" applyAlignment="1">
      <alignment horizontal="right"/>
    </xf>
    <xf numFmtId="164" fontId="6" fillId="2" borderId="11" xfId="0" applyNumberFormat="1" applyFont="1" applyFill="1" applyBorder="1" applyAlignment="1">
      <alignment horizontal="right"/>
    </xf>
    <xf numFmtId="164" fontId="6" fillId="2" borderId="7" xfId="0" applyNumberFormat="1" applyFont="1" applyFill="1" applyBorder="1" applyAlignment="1">
      <alignment horizontal="right"/>
    </xf>
    <xf numFmtId="164" fontId="6" fillId="2" borderId="8" xfId="0" applyNumberFormat="1" applyFont="1" applyFill="1" applyBorder="1" applyAlignment="1">
      <alignment horizontal="right"/>
    </xf>
    <xf numFmtId="3" fontId="6" fillId="2" borderId="6" xfId="0" applyNumberFormat="1" applyFont="1" applyFill="1" applyBorder="1" applyAlignment="1">
      <alignment horizontal="right"/>
    </xf>
    <xf numFmtId="3" fontId="6" fillId="2" borderId="14" xfId="0" applyNumberFormat="1" applyFont="1" applyFill="1" applyBorder="1" applyAlignment="1">
      <alignment horizontal="right"/>
    </xf>
    <xf numFmtId="166" fontId="6" fillId="2" borderId="12" xfId="0" applyNumberFormat="1" applyFont="1" applyFill="1" applyBorder="1" applyAlignment="1">
      <alignment horizontal="right"/>
    </xf>
    <xf numFmtId="166" fontId="6" fillId="2" borderId="13" xfId="0" applyNumberFormat="1" applyFont="1" applyFill="1" applyBorder="1" applyAlignment="1">
      <alignment horizontal="right"/>
    </xf>
    <xf numFmtId="49" fontId="6" fillId="2" borderId="15" xfId="0" applyNumberFormat="1" applyFont="1" applyFill="1" applyBorder="1" applyAlignment="1">
      <alignment horizontal="right"/>
    </xf>
    <xf numFmtId="2" fontId="6" fillId="2" borderId="16" xfId="0" applyNumberFormat="1" applyFont="1" applyFill="1" applyBorder="1" applyAlignment="1">
      <alignment horizontal="right"/>
    </xf>
    <xf numFmtId="3" fontId="6" fillId="2" borderId="16" xfId="4" applyNumberFormat="1" applyFont="1" applyFill="1" applyBorder="1" applyAlignment="1">
      <alignment horizontal="right" wrapText="1"/>
    </xf>
    <xf numFmtId="3" fontId="6" fillId="2" borderId="12" xfId="0" applyNumberFormat="1" applyFont="1" applyFill="1" applyBorder="1" applyAlignment="1">
      <alignment horizontal="right"/>
    </xf>
    <xf numFmtId="3" fontId="6" fillId="2" borderId="13" xfId="0" applyNumberFormat="1" applyFont="1" applyFill="1" applyBorder="1" applyAlignment="1">
      <alignment horizontal="right"/>
    </xf>
    <xf numFmtId="3" fontId="6" fillId="2" borderId="16" xfId="4" applyNumberFormat="1" applyFont="1" applyFill="1" applyBorder="1" applyAlignment="1">
      <alignment wrapText="1"/>
    </xf>
    <xf numFmtId="49" fontId="6" fillId="0" borderId="10" xfId="0" applyNumberFormat="1" applyFont="1" applyBorder="1" applyAlignment="1">
      <alignment horizontal="right"/>
    </xf>
    <xf numFmtId="49" fontId="6" fillId="0" borderId="12" xfId="0" applyNumberFormat="1" applyFont="1" applyBorder="1" applyAlignment="1">
      <alignment horizontal="right"/>
    </xf>
    <xf numFmtId="49" fontId="6" fillId="0" borderId="7" xfId="0" applyNumberFormat="1" applyFont="1" applyBorder="1" applyAlignment="1">
      <alignment horizontal="right"/>
    </xf>
    <xf numFmtId="49" fontId="6" fillId="0" borderId="19" xfId="0" applyNumberFormat="1" applyFont="1" applyBorder="1" applyAlignment="1">
      <alignment wrapText="1"/>
    </xf>
    <xf numFmtId="49" fontId="6" fillId="2" borderId="9" xfId="0" applyNumberFormat="1" applyFont="1" applyFill="1" applyBorder="1"/>
    <xf numFmtId="49" fontId="6" fillId="0" borderId="20" xfId="0" applyNumberFormat="1" applyFont="1" applyBorder="1" applyAlignment="1">
      <alignment wrapText="1"/>
    </xf>
    <xf numFmtId="3" fontId="6" fillId="2" borderId="22" xfId="0" applyNumberFormat="1" applyFont="1" applyFill="1" applyBorder="1" applyAlignment="1">
      <alignment horizontal="right"/>
    </xf>
    <xf numFmtId="49" fontId="7" fillId="0" borderId="21" xfId="0" applyNumberFormat="1" applyFont="1" applyBorder="1"/>
    <xf numFmtId="49" fontId="6" fillId="2" borderId="0" xfId="0" applyNumberFormat="1" applyFont="1" applyFill="1"/>
    <xf numFmtId="0" fontId="6" fillId="2" borderId="15" xfId="0" applyFont="1" applyFill="1" applyBorder="1" applyAlignment="1">
      <alignment horizontal="right"/>
    </xf>
    <xf numFmtId="3" fontId="6" fillId="0" borderId="22" xfId="0" applyNumberFormat="1" applyFont="1" applyBorder="1" applyAlignment="1">
      <alignment horizontal="right"/>
    </xf>
    <xf numFmtId="166" fontId="6" fillId="0" borderId="10" xfId="0" applyNumberFormat="1" applyFont="1" applyBorder="1" applyAlignment="1">
      <alignment horizontal="right"/>
    </xf>
    <xf numFmtId="3" fontId="6" fillId="0" borderId="14" xfId="0" applyNumberFormat="1" applyFont="1" applyBorder="1" applyAlignment="1">
      <alignment horizontal="right"/>
    </xf>
    <xf numFmtId="3" fontId="6" fillId="0" borderId="10" xfId="0" applyNumberFormat="1" applyFont="1" applyBorder="1" applyAlignment="1">
      <alignment horizontal="right"/>
    </xf>
    <xf numFmtId="166" fontId="6" fillId="0" borderId="14" xfId="0" applyNumberFormat="1" applyFont="1" applyBorder="1" applyAlignment="1">
      <alignment horizontal="right"/>
    </xf>
    <xf numFmtId="165" fontId="6" fillId="0" borderId="10" xfId="0" applyNumberFormat="1" applyFont="1" applyBorder="1" applyAlignment="1">
      <alignment horizontal="right"/>
    </xf>
    <xf numFmtId="2" fontId="6" fillId="0" borderId="10" xfId="0" applyNumberFormat="1" applyFont="1" applyBorder="1" applyAlignment="1">
      <alignment horizontal="right"/>
    </xf>
    <xf numFmtId="1" fontId="6" fillId="0" borderId="10" xfId="0" applyNumberFormat="1" applyFont="1" applyBorder="1" applyAlignment="1">
      <alignment horizontal="right"/>
    </xf>
    <xf numFmtId="166" fontId="6" fillId="0" borderId="7" xfId="0" applyNumberFormat="1" applyFont="1" applyBorder="1" applyAlignment="1">
      <alignment horizontal="right"/>
    </xf>
    <xf numFmtId="166" fontId="6" fillId="0" borderId="6" xfId="0" applyNumberFormat="1" applyFont="1" applyBorder="1" applyAlignment="1">
      <alignment horizontal="right"/>
    </xf>
    <xf numFmtId="0" fontId="6" fillId="0" borderId="10" xfId="0" applyFont="1" applyBorder="1" applyAlignment="1">
      <alignment horizontal="right"/>
    </xf>
    <xf numFmtId="49" fontId="6" fillId="0" borderId="6" xfId="0" applyNumberFormat="1" applyFont="1" applyBorder="1" applyAlignment="1">
      <alignment horizontal="right"/>
    </xf>
    <xf numFmtId="0" fontId="6" fillId="0" borderId="7" xfId="0" applyFont="1" applyBorder="1" applyAlignment="1">
      <alignment horizontal="right"/>
    </xf>
    <xf numFmtId="0" fontId="6" fillId="0" borderId="15" xfId="0" applyFont="1" applyBorder="1" applyAlignment="1">
      <alignment horizontal="right"/>
    </xf>
    <xf numFmtId="49" fontId="15" fillId="2" borderId="10" xfId="0" applyNumberFormat="1" applyFont="1" applyFill="1" applyBorder="1" applyAlignment="1">
      <alignment horizontal="right"/>
    </xf>
    <xf numFmtId="49" fontId="6" fillId="2" borderId="22" xfId="0" applyNumberFormat="1" applyFont="1" applyFill="1" applyBorder="1" applyAlignment="1">
      <alignment horizontal="right"/>
    </xf>
    <xf numFmtId="2" fontId="6" fillId="0" borderId="14" xfId="0" applyNumberFormat="1" applyFont="1" applyBorder="1" applyAlignment="1">
      <alignment horizontal="right"/>
    </xf>
    <xf numFmtId="166" fontId="6" fillId="0" borderId="8" xfId="0" applyNumberFormat="1" applyFont="1" applyBorder="1" applyAlignment="1">
      <alignment horizontal="right"/>
    </xf>
    <xf numFmtId="0" fontId="6" fillId="0" borderId="8" xfId="0" applyFont="1" applyBorder="1" applyAlignment="1">
      <alignment horizontal="right"/>
    </xf>
    <xf numFmtId="0" fontId="20" fillId="3" borderId="0" xfId="0" applyFont="1" applyFill="1" applyAlignment="1">
      <alignment wrapText="1"/>
    </xf>
    <xf numFmtId="0" fontId="21" fillId="3" borderId="0" xfId="0" applyFont="1" applyFill="1"/>
    <xf numFmtId="165" fontId="6" fillId="0" borderId="11" xfId="0" applyNumberFormat="1" applyFont="1" applyBorder="1" applyAlignment="1">
      <alignment horizontal="right"/>
    </xf>
    <xf numFmtId="2" fontId="6" fillId="0" borderId="6" xfId="0" applyNumberFormat="1" applyFont="1" applyBorder="1" applyAlignment="1">
      <alignment horizontal="right"/>
    </xf>
    <xf numFmtId="164" fontId="6" fillId="0" borderId="10" xfId="0" applyNumberFormat="1" applyFont="1" applyBorder="1" applyAlignment="1">
      <alignment horizontal="right"/>
    </xf>
    <xf numFmtId="49" fontId="6" fillId="0" borderId="0" xfId="0" applyNumberFormat="1" applyFont="1" applyAlignment="1">
      <alignment wrapText="1"/>
    </xf>
    <xf numFmtId="49" fontId="6" fillId="0" borderId="15" xfId="0" applyNumberFormat="1" applyFont="1" applyBorder="1"/>
    <xf numFmtId="49" fontId="6" fillId="0" borderId="20" xfId="0" applyNumberFormat="1" applyFont="1" applyBorder="1"/>
    <xf numFmtId="49" fontId="14" fillId="2" borderId="9" xfId="0" applyNumberFormat="1" applyFont="1" applyFill="1" applyBorder="1"/>
    <xf numFmtId="49" fontId="6" fillId="0" borderId="22" xfId="0" applyNumberFormat="1" applyFont="1" applyBorder="1" applyAlignment="1">
      <alignment horizontal="right"/>
    </xf>
    <xf numFmtId="49" fontId="6" fillId="0" borderId="16" xfId="0" applyNumberFormat="1" applyFont="1" applyBorder="1" applyAlignment="1">
      <alignment horizontal="right"/>
    </xf>
    <xf numFmtId="0" fontId="6" fillId="0" borderId="3" xfId="0" applyFont="1" applyBorder="1"/>
    <xf numFmtId="2" fontId="17" fillId="0" borderId="0" xfId="0" applyNumberFormat="1" applyFont="1" applyAlignment="1">
      <alignment horizontal="left" vertical="top" wrapText="1"/>
    </xf>
    <xf numFmtId="2" fontId="16" fillId="0" borderId="0" xfId="0" applyNumberFormat="1" applyFont="1" applyAlignment="1">
      <alignment horizontal="left" vertical="top" wrapText="1"/>
    </xf>
    <xf numFmtId="49" fontId="15" fillId="0" borderId="10" xfId="0" applyNumberFormat="1" applyFont="1" applyBorder="1" applyAlignment="1">
      <alignment horizontal="right"/>
    </xf>
    <xf numFmtId="3" fontId="0" fillId="0" borderId="0" xfId="0" applyNumberFormat="1"/>
    <xf numFmtId="0" fontId="0" fillId="0" borderId="0" xfId="0" applyAlignment="1">
      <alignment wrapText="1"/>
    </xf>
    <xf numFmtId="2" fontId="2" fillId="0" borderId="0" xfId="0" applyNumberFormat="1" applyFont="1" applyAlignment="1">
      <alignment horizontal="left" vertical="top" wrapText="1"/>
    </xf>
    <xf numFmtId="49" fontId="24" fillId="2" borderId="0" xfId="0" applyNumberFormat="1" applyFont="1" applyFill="1" applyAlignment="1">
      <alignment vertical="top"/>
    </xf>
    <xf numFmtId="0" fontId="14" fillId="2" borderId="0" xfId="0" applyFont="1" applyFill="1"/>
    <xf numFmtId="0" fontId="1" fillId="0" borderId="0" xfId="0" applyFont="1"/>
    <xf numFmtId="3" fontId="6" fillId="0" borderId="11" xfId="0" applyNumberFormat="1" applyFont="1" applyBorder="1" applyAlignment="1">
      <alignment horizontal="right"/>
    </xf>
    <xf numFmtId="166" fontId="6" fillId="2" borderId="16" xfId="0" applyNumberFormat="1" applyFont="1" applyFill="1" applyBorder="1" applyAlignment="1">
      <alignment horizontal="right"/>
    </xf>
    <xf numFmtId="3" fontId="6" fillId="2" borderId="16" xfId="0" applyNumberFormat="1" applyFont="1" applyFill="1" applyBorder="1" applyAlignment="1">
      <alignment horizontal="right"/>
    </xf>
    <xf numFmtId="4" fontId="6" fillId="2" borderId="0" xfId="0" applyNumberFormat="1" applyFont="1" applyFill="1" applyAlignment="1">
      <alignment horizontal="right"/>
    </xf>
    <xf numFmtId="166" fontId="6" fillId="2" borderId="20" xfId="0" applyNumberFormat="1" applyFont="1" applyFill="1" applyBorder="1" applyAlignment="1">
      <alignment horizontal="right"/>
    </xf>
    <xf numFmtId="0" fontId="6" fillId="0" borderId="10" xfId="0" applyNumberFormat="1" applyFont="1" applyBorder="1" applyAlignment="1">
      <alignment horizontal="right"/>
    </xf>
    <xf numFmtId="0" fontId="6" fillId="0" borderId="7" xfId="0" applyNumberFormat="1" applyFont="1" applyBorder="1" applyAlignment="1">
      <alignment horizontal="right"/>
    </xf>
    <xf numFmtId="167" fontId="6" fillId="0" borderId="10" xfId="6" applyNumberFormat="1" applyFont="1" applyBorder="1" applyAlignment="1">
      <alignment horizontal="right"/>
    </xf>
    <xf numFmtId="2" fontId="17" fillId="0" borderId="0" xfId="0" applyNumberFormat="1" applyFont="1" applyAlignment="1">
      <alignment horizontal="left" vertical="top" wrapText="1"/>
    </xf>
    <xf numFmtId="2" fontId="16" fillId="0" borderId="0" xfId="0" applyNumberFormat="1" applyFont="1" applyAlignment="1">
      <alignment horizontal="left" vertical="top" wrapText="1"/>
    </xf>
    <xf numFmtId="49" fontId="7" fillId="0" borderId="23" xfId="0" applyNumberFormat="1" applyFont="1" applyBorder="1" applyAlignment="1">
      <alignment vertical="top"/>
    </xf>
    <xf numFmtId="3" fontId="6" fillId="2" borderId="24" xfId="0" applyNumberFormat="1" applyFont="1" applyFill="1" applyBorder="1" applyAlignment="1">
      <alignment horizontal="right"/>
    </xf>
    <xf numFmtId="3" fontId="6" fillId="2" borderId="1" xfId="0" applyNumberFormat="1" applyFont="1" applyFill="1" applyBorder="1" applyAlignment="1">
      <alignment horizontal="right"/>
    </xf>
    <xf numFmtId="0" fontId="0" fillId="0" borderId="0" xfId="0" applyBorder="1"/>
    <xf numFmtId="167" fontId="6" fillId="0" borderId="7" xfId="6" applyNumberFormat="1" applyFont="1" applyBorder="1" applyAlignment="1">
      <alignment horizontal="right"/>
    </xf>
    <xf numFmtId="167" fontId="6" fillId="2" borderId="10" xfId="6" applyNumberFormat="1" applyFont="1" applyFill="1" applyBorder="1" applyAlignment="1">
      <alignment horizontal="right"/>
    </xf>
    <xf numFmtId="167" fontId="6" fillId="2" borderId="7" xfId="6" applyNumberFormat="1" applyFont="1" applyFill="1" applyBorder="1" applyAlignment="1">
      <alignment horizontal="right"/>
    </xf>
    <xf numFmtId="167" fontId="6" fillId="2" borderId="8" xfId="6" applyNumberFormat="1" applyFont="1" applyFill="1" applyBorder="1" applyAlignment="1">
      <alignment horizontal="right"/>
    </xf>
    <xf numFmtId="49" fontId="6" fillId="2" borderId="25" xfId="0" applyNumberFormat="1" applyFont="1" applyFill="1" applyBorder="1" applyAlignment="1">
      <alignment horizontal="right"/>
    </xf>
    <xf numFmtId="2" fontId="6" fillId="2" borderId="25" xfId="0" applyNumberFormat="1" applyFont="1" applyFill="1" applyBorder="1" applyAlignment="1">
      <alignment horizontal="right"/>
    </xf>
    <xf numFmtId="2" fontId="6" fillId="2" borderId="24" xfId="0" applyNumberFormat="1" applyFont="1" applyFill="1" applyBorder="1" applyAlignment="1">
      <alignment horizontal="right"/>
    </xf>
    <xf numFmtId="49" fontId="7" fillId="0" borderId="26" xfId="0" applyNumberFormat="1" applyFont="1" applyBorder="1"/>
    <xf numFmtId="1" fontId="6" fillId="2" borderId="16" xfId="0" applyNumberFormat="1" applyFont="1" applyFill="1" applyBorder="1" applyAlignment="1">
      <alignment horizontal="right"/>
    </xf>
    <xf numFmtId="3" fontId="6" fillId="2" borderId="10" xfId="0" quotePrefix="1" applyNumberFormat="1" applyFont="1" applyFill="1" applyBorder="1" applyAlignment="1">
      <alignment horizontal="right"/>
    </xf>
    <xf numFmtId="0" fontId="6" fillId="2" borderId="7" xfId="0" applyFont="1" applyFill="1" applyBorder="1"/>
    <xf numFmtId="0" fontId="6" fillId="0" borderId="7" xfId="0" applyFont="1" applyBorder="1"/>
    <xf numFmtId="0" fontId="6" fillId="2" borderId="8" xfId="0" applyFont="1" applyFill="1" applyBorder="1"/>
    <xf numFmtId="0" fontId="13" fillId="0" borderId="0" xfId="0" applyFont="1" applyBorder="1"/>
    <xf numFmtId="49" fontId="7" fillId="0" borderId="27" xfId="0" applyNumberFormat="1" applyFont="1" applyBorder="1" applyAlignment="1">
      <alignment vertical="top"/>
    </xf>
    <xf numFmtId="49" fontId="7" fillId="0" borderId="27" xfId="0" applyNumberFormat="1" applyFont="1" applyBorder="1" applyAlignment="1">
      <alignment horizontal="right" vertical="top"/>
    </xf>
    <xf numFmtId="49" fontId="18" fillId="0" borderId="27" xfId="0" applyNumberFormat="1" applyFont="1" applyBorder="1" applyAlignment="1">
      <alignment horizontal="right" vertical="top"/>
    </xf>
    <xf numFmtId="0" fontId="7" fillId="0" borderId="27" xfId="0" applyFont="1" applyBorder="1" applyAlignment="1">
      <alignment horizontal="right" vertical="top"/>
    </xf>
    <xf numFmtId="49" fontId="7" fillId="2" borderId="27" xfId="0" applyNumberFormat="1" applyFont="1" applyFill="1" applyBorder="1" applyAlignment="1">
      <alignment horizontal="right" vertical="top"/>
    </xf>
    <xf numFmtId="1" fontId="7" fillId="0" borderId="27" xfId="0" applyNumberFormat="1" applyFont="1" applyBorder="1" applyAlignment="1">
      <alignment horizontal="right" vertical="top"/>
    </xf>
    <xf numFmtId="49" fontId="7" fillId="0" borderId="27" xfId="0" applyNumberFormat="1" applyFont="1" applyBorder="1"/>
    <xf numFmtId="3" fontId="6" fillId="2" borderId="27" xfId="0" applyNumberFormat="1" applyFont="1" applyFill="1" applyBorder="1" applyAlignment="1">
      <alignment horizontal="right"/>
    </xf>
    <xf numFmtId="3" fontId="21" fillId="3" borderId="27" xfId="0" applyNumberFormat="1" applyFont="1" applyFill="1" applyBorder="1" applyAlignment="1">
      <alignment horizontal="right"/>
    </xf>
    <xf numFmtId="2" fontId="16" fillId="0" borderId="0" xfId="0" applyNumberFormat="1" applyFont="1" applyAlignment="1">
      <alignment horizontal="left" vertical="top" wrapText="1"/>
    </xf>
    <xf numFmtId="2" fontId="17" fillId="0" borderId="0" xfId="0" applyNumberFormat="1" applyFont="1" applyAlignment="1">
      <alignment horizontal="left" vertical="top" wrapText="1"/>
    </xf>
    <xf numFmtId="2" fontId="17" fillId="0" borderId="0" xfId="0" applyNumberFormat="1" applyFont="1" applyBorder="1" applyAlignment="1">
      <alignment horizontal="left" vertical="top" wrapText="1"/>
    </xf>
  </cellXfs>
  <cellStyles count="7">
    <cellStyle name="Komma" xfId="6" builtinId="3"/>
    <cellStyle name="Kopf erste" xfId="1" xr:uid="{00000000-0005-0000-0000-000000000000}"/>
    <cellStyle name="Kopf letzte" xfId="2" xr:uid="{00000000-0005-0000-0000-000001000000}"/>
    <cellStyle name="Prozent" xfId="3" builtinId="5"/>
    <cellStyle name="Standard" xfId="0" builtinId="0"/>
    <cellStyle name="Standard 3" xfId="5" xr:uid="{00000000-0005-0000-0000-000004000000}"/>
    <cellStyle name="Standard_Tabelle1" xfId="4" xr:uid="{00000000-0005-0000-0000-000005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2F7FB"/>
      <rgbColor rgb="00FF00FF"/>
      <rgbColor rgb="00B2D1F0"/>
      <rgbColor rgb="00800000"/>
      <rgbColor rgb="00008000"/>
      <rgbColor rgb="00000080"/>
      <rgbColor rgb="000066AA"/>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B2D1F0"/>
      <rgbColor rgb="0033CCCC"/>
      <rgbColor rgb="00646567"/>
      <rgbColor rgb="00FFCC00"/>
      <rgbColor rgb="00FF9900"/>
      <rgbColor rgb="00FF6600"/>
      <rgbColor rgb="00666699"/>
      <rgbColor rgb="00969696"/>
      <rgbColor rgb="00003366"/>
      <rgbColor rgb="00339966"/>
      <rgbColor rgb="00003300"/>
      <rgbColor rgb="00646567"/>
      <rgbColor rgb="00993300"/>
      <rgbColor rgb="00993366"/>
      <rgbColor rgb="00333399"/>
      <rgbColor rgb="00333333"/>
    </indexedColors>
    <mruColors>
      <color rgb="FF0066AA"/>
      <color rgb="FFB8CCE4"/>
      <color rgb="FFE4DFEC"/>
      <color rgb="FFEEECE1"/>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5">
    <pageSetUpPr fitToPage="1"/>
  </sheetPr>
  <dimension ref="A1:X129"/>
  <sheetViews>
    <sheetView tabSelected="1" zoomScale="80" zoomScaleNormal="80" zoomScaleSheetLayoutView="120" workbookViewId="0">
      <pane xSplit="1" ySplit="3" topLeftCell="B4" activePane="bottomRight" state="frozen"/>
      <selection pane="topRight" activeCell="E1" sqref="E1"/>
      <selection pane="bottomLeft" activeCell="A7" sqref="A7"/>
      <selection pane="bottomRight" activeCell="A99" sqref="A99:V99"/>
    </sheetView>
  </sheetViews>
  <sheetFormatPr baseColWidth="10" defaultColWidth="11" defaultRowHeight="15" x14ac:dyDescent="0.25"/>
  <cols>
    <col min="1" max="1" width="40.25" customWidth="1"/>
    <col min="2" max="2" width="10.625" bestFit="1" customWidth="1"/>
    <col min="3" max="3" width="10.625" customWidth="1"/>
    <col min="4" max="4" width="13.125" style="109" customWidth="1"/>
    <col min="5" max="6" width="10.625" customWidth="1"/>
    <col min="7" max="7" width="16.5" customWidth="1"/>
    <col min="8" max="8" width="13.125" customWidth="1"/>
    <col min="9" max="9" width="10.625" customWidth="1"/>
    <col min="10" max="10" width="12.125" bestFit="1" customWidth="1"/>
    <col min="11" max="14" width="10.625" customWidth="1"/>
    <col min="15" max="15" width="10.5" customWidth="1"/>
    <col min="16" max="16" width="12.5" style="12" customWidth="1"/>
    <col min="17" max="17" width="11.75" style="4" customWidth="1"/>
  </cols>
  <sheetData>
    <row r="1" spans="1:22" s="1" customFormat="1" ht="15.75" x14ac:dyDescent="0.25">
      <c r="A1" s="22" t="s">
        <v>336</v>
      </c>
      <c r="B1" s="22"/>
      <c r="C1" s="22"/>
      <c r="D1" s="107"/>
      <c r="E1" s="22"/>
      <c r="F1" s="22"/>
      <c r="G1" s="89"/>
      <c r="H1" s="22"/>
      <c r="I1" s="22"/>
      <c r="J1" s="22"/>
      <c r="K1" s="22"/>
      <c r="L1" s="22"/>
      <c r="M1" s="22"/>
      <c r="N1" s="22"/>
      <c r="O1" s="22"/>
      <c r="P1" s="17"/>
      <c r="Q1" s="17"/>
      <c r="R1" s="18"/>
      <c r="S1" s="18"/>
      <c r="T1" s="18"/>
      <c r="U1" s="18"/>
      <c r="V1" s="18"/>
    </row>
    <row r="2" spans="1:22" s="2" customFormat="1" ht="12.75" x14ac:dyDescent="0.2">
      <c r="A2" s="134"/>
      <c r="B2" s="134"/>
      <c r="C2" s="21"/>
      <c r="D2" s="108"/>
      <c r="E2" s="21"/>
      <c r="F2" s="21"/>
      <c r="G2" s="90"/>
      <c r="H2" s="135"/>
      <c r="I2" s="134"/>
      <c r="J2" s="134"/>
      <c r="K2" s="134"/>
      <c r="L2" s="134"/>
      <c r="M2" s="134"/>
      <c r="N2" s="134"/>
      <c r="O2" s="134"/>
      <c r="P2" s="136"/>
      <c r="Q2" s="136"/>
      <c r="R2" s="21"/>
      <c r="S2" s="21"/>
      <c r="T2" s="21"/>
      <c r="U2" s="21"/>
      <c r="V2" s="21"/>
    </row>
    <row r="3" spans="1:22" s="137" customFormat="1" ht="14.25" customHeight="1" x14ac:dyDescent="0.2">
      <c r="A3" s="138" t="s">
        <v>0</v>
      </c>
      <c r="B3" s="139" t="s">
        <v>1</v>
      </c>
      <c r="C3" s="140" t="s">
        <v>2</v>
      </c>
      <c r="D3" s="140" t="s">
        <v>3</v>
      </c>
      <c r="E3" s="140" t="s">
        <v>4</v>
      </c>
      <c r="F3" s="140" t="s">
        <v>5</v>
      </c>
      <c r="G3" s="140" t="s">
        <v>6</v>
      </c>
      <c r="H3" s="139" t="s">
        <v>7</v>
      </c>
      <c r="I3" s="139" t="s">
        <v>8</v>
      </c>
      <c r="J3" s="139" t="s">
        <v>9</v>
      </c>
      <c r="K3" s="139" t="s">
        <v>10</v>
      </c>
      <c r="L3" s="141">
        <v>2016</v>
      </c>
      <c r="M3" s="141" t="s">
        <v>11</v>
      </c>
      <c r="N3" s="141">
        <v>2014</v>
      </c>
      <c r="O3" s="142" t="s">
        <v>12</v>
      </c>
      <c r="P3" s="141">
        <v>2012</v>
      </c>
      <c r="Q3" s="143">
        <v>2011</v>
      </c>
      <c r="R3" s="143">
        <v>2010</v>
      </c>
      <c r="S3" s="143">
        <v>2009</v>
      </c>
      <c r="T3" s="143">
        <v>2008</v>
      </c>
      <c r="U3" s="143">
        <v>2007</v>
      </c>
      <c r="V3" s="143">
        <v>2006</v>
      </c>
    </row>
    <row r="4" spans="1:22" s="123" customFormat="1" ht="14.25" x14ac:dyDescent="0.2">
      <c r="A4" s="144" t="s">
        <v>13</v>
      </c>
      <c r="B4" s="145"/>
      <c r="C4" s="146"/>
      <c r="D4" s="146"/>
      <c r="E4" s="146"/>
      <c r="F4" s="146"/>
      <c r="G4" s="146"/>
      <c r="H4" s="146"/>
      <c r="I4" s="146"/>
      <c r="J4" s="146"/>
      <c r="K4" s="146"/>
      <c r="L4" s="146"/>
      <c r="M4" s="146"/>
      <c r="N4" s="146"/>
      <c r="O4" s="146"/>
      <c r="P4" s="146"/>
      <c r="Q4" s="146"/>
      <c r="R4" s="146"/>
      <c r="S4" s="146"/>
      <c r="T4" s="146"/>
      <c r="U4" s="146"/>
      <c r="V4" s="146"/>
    </row>
    <row r="5" spans="1:22" ht="14.25" x14ac:dyDescent="0.2">
      <c r="A5" s="6" t="s">
        <v>14</v>
      </c>
      <c r="B5" s="60" t="s">
        <v>15</v>
      </c>
      <c r="C5" s="71">
        <v>129.69999999999999</v>
      </c>
      <c r="D5" s="71">
        <v>156.80000000000001</v>
      </c>
      <c r="E5" s="71">
        <v>156.9</v>
      </c>
      <c r="F5" s="71">
        <v>160.80000000000001</v>
      </c>
      <c r="G5" s="71">
        <v>141.19999999999999</v>
      </c>
      <c r="H5" s="71">
        <v>153.19999999999999</v>
      </c>
      <c r="I5" s="71">
        <v>176</v>
      </c>
      <c r="J5" s="71" t="s">
        <v>16</v>
      </c>
      <c r="K5" s="71">
        <v>202.2</v>
      </c>
      <c r="L5" s="71">
        <v>216.1</v>
      </c>
      <c r="M5" s="71">
        <v>213</v>
      </c>
      <c r="N5" s="71">
        <v>208.3</v>
      </c>
      <c r="O5" s="71">
        <v>218.2</v>
      </c>
      <c r="P5" s="24">
        <v>227.1</v>
      </c>
      <c r="Q5" s="24">
        <v>205.7</v>
      </c>
      <c r="R5" s="24">
        <v>225.3</v>
      </c>
      <c r="S5" s="24">
        <v>187.2</v>
      </c>
      <c r="T5" s="24">
        <v>224.1</v>
      </c>
      <c r="U5" s="24">
        <v>216.1</v>
      </c>
      <c r="V5" s="25">
        <v>223.7</v>
      </c>
    </row>
    <row r="6" spans="1:22" ht="14.25" x14ac:dyDescent="0.2">
      <c r="A6" s="6" t="s">
        <v>17</v>
      </c>
      <c r="B6" s="60" t="s">
        <v>15</v>
      </c>
      <c r="C6" s="71">
        <v>34.299999999999997</v>
      </c>
      <c r="D6" s="71">
        <v>50</v>
      </c>
      <c r="E6" s="71">
        <v>50</v>
      </c>
      <c r="F6" s="71">
        <v>45.9</v>
      </c>
      <c r="G6" s="71">
        <v>36.6</v>
      </c>
      <c r="H6" s="71">
        <v>48.2</v>
      </c>
      <c r="I6" s="71">
        <v>67.2</v>
      </c>
      <c r="J6" s="115">
        <v>74.2</v>
      </c>
      <c r="K6" s="71">
        <v>74.2</v>
      </c>
      <c r="L6" s="71">
        <v>74.3</v>
      </c>
      <c r="M6" s="60">
        <v>77.8</v>
      </c>
      <c r="N6" s="80">
        <v>77.2</v>
      </c>
      <c r="O6" s="115">
        <v>81.2</v>
      </c>
      <c r="P6" s="26">
        <v>81</v>
      </c>
      <c r="Q6" s="24">
        <v>74.099999999999994</v>
      </c>
      <c r="R6" s="24">
        <v>71</v>
      </c>
      <c r="S6" s="24">
        <v>70.900000000000006</v>
      </c>
      <c r="T6" s="24">
        <v>73.900000000000006</v>
      </c>
      <c r="U6" s="24">
        <v>76.099999999999994</v>
      </c>
      <c r="V6" s="25">
        <v>72.900000000000006</v>
      </c>
    </row>
    <row r="7" spans="1:22" ht="14.25" x14ac:dyDescent="0.2">
      <c r="A7" s="6" t="s">
        <v>18</v>
      </c>
      <c r="B7" s="60" t="s">
        <v>15</v>
      </c>
      <c r="C7" s="71">
        <v>4.2</v>
      </c>
      <c r="D7" s="71">
        <v>7.2</v>
      </c>
      <c r="E7" s="71">
        <v>7.2</v>
      </c>
      <c r="F7" s="71">
        <v>7.1</v>
      </c>
      <c r="G7" s="71">
        <v>6.1</v>
      </c>
      <c r="H7" s="71">
        <v>14.2</v>
      </c>
      <c r="I7" s="71">
        <v>27.4</v>
      </c>
      <c r="J7" s="71" t="s">
        <v>19</v>
      </c>
      <c r="K7" s="71">
        <v>29.4</v>
      </c>
      <c r="L7" s="71">
        <v>44.3</v>
      </c>
      <c r="M7" s="60">
        <v>46.5</v>
      </c>
      <c r="N7" s="80">
        <v>48.3</v>
      </c>
      <c r="O7" s="71">
        <v>52</v>
      </c>
      <c r="P7" s="24">
        <v>60.6</v>
      </c>
      <c r="Q7" s="24">
        <v>47.8</v>
      </c>
      <c r="R7" s="24">
        <v>55.2</v>
      </c>
      <c r="S7" s="24">
        <v>44.1</v>
      </c>
      <c r="T7" s="24">
        <v>62</v>
      </c>
      <c r="U7" s="24">
        <v>71</v>
      </c>
      <c r="V7" s="25">
        <v>71.599999999999994</v>
      </c>
    </row>
    <row r="8" spans="1:22" ht="14.25" x14ac:dyDescent="0.2">
      <c r="A8" s="6" t="s">
        <v>20</v>
      </c>
      <c r="B8" s="60" t="s">
        <v>15</v>
      </c>
      <c r="C8" s="71">
        <v>3.2</v>
      </c>
      <c r="D8" s="71">
        <v>11.9</v>
      </c>
      <c r="E8" s="71">
        <v>11.9</v>
      </c>
      <c r="F8" s="71">
        <v>22.7</v>
      </c>
      <c r="G8" s="71">
        <v>20.9</v>
      </c>
      <c r="H8" s="71">
        <v>21.2</v>
      </c>
      <c r="I8" s="71">
        <v>21.8</v>
      </c>
      <c r="J8" s="115">
        <v>30.3</v>
      </c>
      <c r="K8" s="71">
        <v>30.3</v>
      </c>
      <c r="L8" s="71">
        <v>30.1</v>
      </c>
      <c r="M8" s="60">
        <v>31.7</v>
      </c>
      <c r="N8" s="80">
        <v>31.7</v>
      </c>
      <c r="O8" s="71">
        <v>31.3</v>
      </c>
      <c r="P8" s="24">
        <v>30.7</v>
      </c>
      <c r="Q8" s="24">
        <v>34.299999999999997</v>
      </c>
      <c r="R8" s="24">
        <v>45.2</v>
      </c>
      <c r="S8" s="24">
        <v>33.9</v>
      </c>
      <c r="T8" s="24">
        <v>49.3</v>
      </c>
      <c r="U8" s="24">
        <v>32.1</v>
      </c>
      <c r="V8" s="25">
        <v>47.3</v>
      </c>
    </row>
    <row r="9" spans="1:22" ht="14.25" x14ac:dyDescent="0.2">
      <c r="A9" s="6" t="s">
        <v>21</v>
      </c>
      <c r="B9" s="60" t="s">
        <v>15</v>
      </c>
      <c r="C9" s="71">
        <v>42.2</v>
      </c>
      <c r="D9" s="71">
        <v>51.7</v>
      </c>
      <c r="E9" s="71">
        <v>51.7</v>
      </c>
      <c r="F9" s="71">
        <v>52.4</v>
      </c>
      <c r="G9" s="71">
        <v>47.6</v>
      </c>
      <c r="H9" s="71">
        <v>50.8</v>
      </c>
      <c r="I9" s="71">
        <v>47.2</v>
      </c>
      <c r="J9" s="71" t="s">
        <v>22</v>
      </c>
      <c r="K9" s="71">
        <v>53.9</v>
      </c>
      <c r="L9" s="71">
        <v>53.3</v>
      </c>
      <c r="M9" s="60">
        <v>42.6</v>
      </c>
      <c r="N9" s="80">
        <v>38.299999999999997</v>
      </c>
      <c r="O9" s="115">
        <v>37</v>
      </c>
      <c r="P9" s="24">
        <v>39.6</v>
      </c>
      <c r="Q9" s="24">
        <v>38.5</v>
      </c>
      <c r="R9" s="24">
        <v>42.8</v>
      </c>
      <c r="S9" s="24">
        <v>29.7</v>
      </c>
      <c r="T9" s="24">
        <v>31.2</v>
      </c>
      <c r="U9" s="24">
        <v>29.3</v>
      </c>
      <c r="V9" s="25">
        <v>24.3</v>
      </c>
    </row>
    <row r="10" spans="1:22" ht="14.25" x14ac:dyDescent="0.2">
      <c r="A10" s="6" t="s">
        <v>23</v>
      </c>
      <c r="B10" s="60" t="s">
        <v>15</v>
      </c>
      <c r="C10" s="71">
        <v>0.2</v>
      </c>
      <c r="D10" s="71">
        <v>0.1</v>
      </c>
      <c r="E10" s="71">
        <v>0.1</v>
      </c>
      <c r="F10" s="71">
        <v>0</v>
      </c>
      <c r="G10" s="71">
        <v>0.1</v>
      </c>
      <c r="H10" s="71">
        <v>1.8</v>
      </c>
      <c r="I10" s="71">
        <v>2.5</v>
      </c>
      <c r="J10" s="115">
        <v>3.1</v>
      </c>
      <c r="K10" s="71">
        <v>3.1</v>
      </c>
      <c r="L10" s="71">
        <v>3</v>
      </c>
      <c r="M10" s="60">
        <v>3</v>
      </c>
      <c r="N10" s="80">
        <v>2.7</v>
      </c>
      <c r="O10" s="115">
        <v>2.9</v>
      </c>
      <c r="P10" s="24">
        <v>2.8</v>
      </c>
      <c r="Q10" s="24">
        <v>2.2000000000000002</v>
      </c>
      <c r="R10" s="24">
        <v>2.2000000000000002</v>
      </c>
      <c r="S10" s="24">
        <v>2.1</v>
      </c>
      <c r="T10" s="24">
        <v>2.4</v>
      </c>
      <c r="U10" s="24">
        <v>2.4</v>
      </c>
      <c r="V10" s="25">
        <v>2.8</v>
      </c>
    </row>
    <row r="11" spans="1:22" ht="14.25" x14ac:dyDescent="0.2">
      <c r="A11" s="6" t="s">
        <v>24</v>
      </c>
      <c r="B11" s="60" t="s">
        <v>15</v>
      </c>
      <c r="C11" s="71">
        <v>45.2</v>
      </c>
      <c r="D11" s="71">
        <v>35.5</v>
      </c>
      <c r="E11" s="71">
        <v>35.5</v>
      </c>
      <c r="F11" s="71">
        <v>32.200000000000003</v>
      </c>
      <c r="G11" s="71">
        <v>29.6</v>
      </c>
      <c r="H11" s="71">
        <v>16.399999999999999</v>
      </c>
      <c r="I11" s="71">
        <v>9.9</v>
      </c>
      <c r="J11" s="71" t="s">
        <v>25</v>
      </c>
      <c r="K11" s="71">
        <v>11.3</v>
      </c>
      <c r="L11" s="71">
        <v>11.1</v>
      </c>
      <c r="M11" s="71">
        <v>11.4</v>
      </c>
      <c r="N11" s="80">
        <v>10.1</v>
      </c>
      <c r="O11" s="115">
        <v>13.8</v>
      </c>
      <c r="P11" s="24">
        <v>12.4</v>
      </c>
      <c r="Q11" s="24">
        <v>8.8000000000000007</v>
      </c>
      <c r="R11" s="24">
        <v>8.9</v>
      </c>
      <c r="S11" s="24">
        <v>6.5</v>
      </c>
      <c r="T11" s="24">
        <v>5.3</v>
      </c>
      <c r="U11" s="24">
        <v>5.2</v>
      </c>
      <c r="V11" s="25">
        <v>4.8</v>
      </c>
    </row>
    <row r="12" spans="1:22" ht="14.25" x14ac:dyDescent="0.2">
      <c r="A12" s="6" t="s">
        <v>26</v>
      </c>
      <c r="B12" s="60" t="s">
        <v>15</v>
      </c>
      <c r="C12" s="71"/>
      <c r="D12" s="71"/>
      <c r="E12" s="71"/>
      <c r="F12" s="71"/>
      <c r="G12" s="71"/>
      <c r="H12" s="71"/>
      <c r="I12" s="71">
        <v>7</v>
      </c>
      <c r="J12" s="71" t="s">
        <v>27</v>
      </c>
      <c r="K12" s="71">
        <v>1</v>
      </c>
      <c r="L12" s="71">
        <v>0.6</v>
      </c>
      <c r="M12" s="71">
        <v>0.5</v>
      </c>
      <c r="N12" s="71">
        <v>1</v>
      </c>
      <c r="O12" s="71">
        <v>4.4000000000000004</v>
      </c>
      <c r="P12" s="24">
        <v>4</v>
      </c>
      <c r="Q12" s="24">
        <v>4.0999999999999996</v>
      </c>
      <c r="R12" s="24">
        <v>2.2999999999999998</v>
      </c>
      <c r="S12" s="24">
        <v>0.9</v>
      </c>
      <c r="T12" s="24">
        <v>0.6</v>
      </c>
      <c r="U12" s="24">
        <v>0.4</v>
      </c>
      <c r="V12" s="25">
        <v>0.9</v>
      </c>
    </row>
    <row r="13" spans="1:22" ht="14.25" x14ac:dyDescent="0.2">
      <c r="A13" s="6" t="s">
        <v>28</v>
      </c>
      <c r="B13" s="60" t="s">
        <v>15</v>
      </c>
      <c r="C13" s="71"/>
      <c r="D13" s="71"/>
      <c r="E13" s="71"/>
      <c r="F13" s="71"/>
      <c r="G13" s="71"/>
      <c r="H13" s="71"/>
      <c r="I13" s="71">
        <v>2.5</v>
      </c>
      <c r="J13" s="71" t="s">
        <v>29</v>
      </c>
      <c r="K13" s="71">
        <v>2.8</v>
      </c>
      <c r="L13" s="71">
        <v>3.5</v>
      </c>
      <c r="M13" s="80">
        <v>3.3</v>
      </c>
      <c r="N13" s="71">
        <v>3.4</v>
      </c>
      <c r="O13" s="71">
        <v>4</v>
      </c>
      <c r="P13" s="24">
        <v>3.6</v>
      </c>
      <c r="Q13" s="24">
        <v>2.8</v>
      </c>
      <c r="R13" s="24">
        <v>3.5</v>
      </c>
      <c r="S13" s="24">
        <v>3.4</v>
      </c>
      <c r="T13" s="24">
        <v>3.4</v>
      </c>
      <c r="U13" s="24">
        <v>3.7</v>
      </c>
      <c r="V13" s="25">
        <v>2.8</v>
      </c>
    </row>
    <row r="14" spans="1:22" ht="14.25" x14ac:dyDescent="0.2">
      <c r="A14" s="6" t="s">
        <v>30</v>
      </c>
      <c r="B14" s="60" t="s">
        <v>15</v>
      </c>
      <c r="C14" s="71"/>
      <c r="D14" s="71"/>
      <c r="E14" s="71"/>
      <c r="F14" s="71"/>
      <c r="G14" s="71"/>
      <c r="H14" s="71"/>
      <c r="I14" s="71">
        <v>0.4</v>
      </c>
      <c r="J14" s="71" t="s">
        <v>31</v>
      </c>
      <c r="K14" s="71">
        <v>7.5</v>
      </c>
      <c r="L14" s="71">
        <v>7</v>
      </c>
      <c r="M14" s="80">
        <v>7.6</v>
      </c>
      <c r="N14" s="80">
        <v>5.7</v>
      </c>
      <c r="O14" s="71">
        <v>5.4</v>
      </c>
      <c r="P14" s="24">
        <v>4.8</v>
      </c>
      <c r="Q14" s="24">
        <v>1.9</v>
      </c>
      <c r="R14" s="24">
        <v>3.1</v>
      </c>
      <c r="S14" s="24">
        <v>2.2000000000000002</v>
      </c>
      <c r="T14" s="24">
        <v>1.3</v>
      </c>
      <c r="U14" s="24">
        <v>1.1000000000000001</v>
      </c>
      <c r="V14" s="25">
        <v>1.1000000000000001</v>
      </c>
    </row>
    <row r="15" spans="1:22" ht="27" customHeight="1" x14ac:dyDescent="0.2">
      <c r="A15" s="7" t="s">
        <v>32</v>
      </c>
      <c r="B15" s="60" t="s">
        <v>33</v>
      </c>
      <c r="C15" s="71">
        <v>34.9</v>
      </c>
      <c r="D15" s="71">
        <v>22.6</v>
      </c>
      <c r="E15" s="71">
        <v>22.6</v>
      </c>
      <c r="F15" s="71">
        <v>20</v>
      </c>
      <c r="G15" s="71">
        <v>20.2</v>
      </c>
      <c r="H15" s="71">
        <v>10.7</v>
      </c>
      <c r="I15" s="71">
        <v>5.6</v>
      </c>
      <c r="J15" s="115">
        <v>5.6</v>
      </c>
      <c r="K15" s="71">
        <v>5.6</v>
      </c>
      <c r="L15" s="71">
        <f>L11/L5*100</f>
        <v>5.1365108745950945</v>
      </c>
      <c r="M15" s="80">
        <v>5.3</v>
      </c>
      <c r="N15" s="80">
        <v>4.8</v>
      </c>
      <c r="O15" s="71">
        <v>6.3</v>
      </c>
      <c r="P15" s="24">
        <v>5.5</v>
      </c>
      <c r="Q15" s="24">
        <v>4.3</v>
      </c>
      <c r="R15" s="24">
        <v>4</v>
      </c>
      <c r="S15" s="24">
        <v>3.5</v>
      </c>
      <c r="T15" s="24">
        <v>2.4</v>
      </c>
      <c r="U15" s="24">
        <v>2.4</v>
      </c>
      <c r="V15" s="25">
        <v>2.1</v>
      </c>
    </row>
    <row r="16" spans="1:22" ht="14.25" customHeight="1" x14ac:dyDescent="0.2">
      <c r="A16" s="67" t="s">
        <v>34</v>
      </c>
      <c r="B16" s="51"/>
      <c r="C16" s="72"/>
      <c r="D16" s="72"/>
      <c r="E16" s="72"/>
      <c r="F16" s="72"/>
      <c r="G16" s="72"/>
      <c r="H16" s="72"/>
      <c r="I16" s="72"/>
      <c r="J16" s="72"/>
      <c r="K16" s="72"/>
      <c r="L16" s="51"/>
      <c r="M16" s="86"/>
      <c r="N16" s="72"/>
      <c r="O16" s="72"/>
      <c r="P16" s="51"/>
      <c r="Q16" s="51"/>
      <c r="R16" s="51"/>
      <c r="S16" s="51"/>
      <c r="T16" s="51"/>
      <c r="U16" s="51"/>
      <c r="V16" s="51"/>
    </row>
    <row r="17" spans="1:24" ht="14.25" x14ac:dyDescent="0.2">
      <c r="A17" s="6" t="s">
        <v>14</v>
      </c>
      <c r="B17" s="60" t="s">
        <v>35</v>
      </c>
      <c r="C17" s="73">
        <v>44420</v>
      </c>
      <c r="D17" s="73">
        <v>39265</v>
      </c>
      <c r="E17" s="73">
        <v>39265</v>
      </c>
      <c r="F17" s="73">
        <v>36104</v>
      </c>
      <c r="G17" s="73">
        <v>37714</v>
      </c>
      <c r="H17" s="73">
        <v>41415</v>
      </c>
      <c r="I17" s="73">
        <v>41703</v>
      </c>
      <c r="J17" s="73">
        <v>43269</v>
      </c>
      <c r="K17" s="73">
        <v>43269</v>
      </c>
      <c r="L17" s="73">
        <v>46411</v>
      </c>
      <c r="M17" s="73">
        <v>48052</v>
      </c>
      <c r="N17" s="73">
        <v>49064</v>
      </c>
      <c r="O17" s="73">
        <v>49310</v>
      </c>
      <c r="P17" s="15">
        <v>51977</v>
      </c>
      <c r="Q17" s="15">
        <v>49238</v>
      </c>
      <c r="R17" s="15">
        <v>52214</v>
      </c>
      <c r="S17" s="15">
        <v>49582</v>
      </c>
      <c r="T17" s="15">
        <v>45196</v>
      </c>
      <c r="U17" s="15">
        <v>44533</v>
      </c>
      <c r="V17" s="110">
        <v>44762</v>
      </c>
    </row>
    <row r="18" spans="1:24" ht="14.25" x14ac:dyDescent="0.2">
      <c r="A18" s="6" t="s">
        <v>18</v>
      </c>
      <c r="B18" s="60" t="s">
        <v>35</v>
      </c>
      <c r="C18" s="73">
        <v>1469</v>
      </c>
      <c r="D18" s="73">
        <v>1469</v>
      </c>
      <c r="E18" s="73">
        <v>1469</v>
      </c>
      <c r="F18" s="73">
        <v>1469</v>
      </c>
      <c r="G18" s="73">
        <v>1474</v>
      </c>
      <c r="H18" s="73">
        <v>3977</v>
      </c>
      <c r="I18" s="115">
        <v>7220</v>
      </c>
      <c r="J18" s="73">
        <v>7302</v>
      </c>
      <c r="K18" s="73">
        <v>7302</v>
      </c>
      <c r="L18" s="73">
        <v>9087</v>
      </c>
      <c r="M18" s="73">
        <v>10374</v>
      </c>
      <c r="N18" s="73">
        <v>10455</v>
      </c>
      <c r="O18" s="73">
        <v>10071</v>
      </c>
      <c r="P18" s="15">
        <v>12090</v>
      </c>
      <c r="Q18" s="15">
        <v>13993</v>
      </c>
      <c r="R18" s="15">
        <v>15143</v>
      </c>
      <c r="S18" s="15">
        <v>15540</v>
      </c>
      <c r="T18" s="15">
        <v>14183</v>
      </c>
      <c r="U18" s="15">
        <v>14064</v>
      </c>
      <c r="V18" s="27">
        <v>13986</v>
      </c>
      <c r="X18" s="104"/>
    </row>
    <row r="19" spans="1:24" ht="14.25" x14ac:dyDescent="0.2">
      <c r="A19" s="6" t="s">
        <v>17</v>
      </c>
      <c r="B19" s="60" t="s">
        <v>35</v>
      </c>
      <c r="C19" s="73">
        <v>8250</v>
      </c>
      <c r="D19" s="73">
        <v>8250</v>
      </c>
      <c r="E19" s="73">
        <v>8250</v>
      </c>
      <c r="F19" s="73">
        <v>7638</v>
      </c>
      <c r="G19" s="73">
        <v>8548</v>
      </c>
      <c r="H19" s="73">
        <v>10255</v>
      </c>
      <c r="I19" s="73">
        <v>10255</v>
      </c>
      <c r="J19" s="73">
        <v>11017</v>
      </c>
      <c r="K19" s="73">
        <v>11017</v>
      </c>
      <c r="L19" s="73">
        <v>11076</v>
      </c>
      <c r="M19" s="73">
        <v>11001</v>
      </c>
      <c r="N19" s="73">
        <v>11071</v>
      </c>
      <c r="O19" s="73">
        <v>11071</v>
      </c>
      <c r="P19" s="15">
        <v>11111</v>
      </c>
      <c r="Q19" s="15">
        <v>10581</v>
      </c>
      <c r="R19" s="15">
        <v>11729</v>
      </c>
      <c r="S19" s="15">
        <v>10925</v>
      </c>
      <c r="T19" s="15">
        <v>10828</v>
      </c>
      <c r="U19" s="15">
        <v>10755</v>
      </c>
      <c r="V19" s="27">
        <v>10729</v>
      </c>
      <c r="X19" s="104"/>
    </row>
    <row r="20" spans="1:24" ht="14.25" x14ac:dyDescent="0.2">
      <c r="A20" s="6" t="s">
        <v>21</v>
      </c>
      <c r="B20" s="60" t="s">
        <v>35</v>
      </c>
      <c r="C20" s="73">
        <v>15975</v>
      </c>
      <c r="D20" s="73">
        <v>14269</v>
      </c>
      <c r="E20" s="73">
        <v>14269</v>
      </c>
      <c r="F20" s="73">
        <v>14301</v>
      </c>
      <c r="G20" s="73">
        <v>14301</v>
      </c>
      <c r="H20" s="73">
        <v>13953</v>
      </c>
      <c r="I20" s="73">
        <v>14321</v>
      </c>
      <c r="J20" s="73">
        <v>15076</v>
      </c>
      <c r="K20" s="73">
        <v>15076</v>
      </c>
      <c r="L20" s="73">
        <v>15207</v>
      </c>
      <c r="M20" s="73">
        <v>15518</v>
      </c>
      <c r="N20" s="73">
        <v>15610</v>
      </c>
      <c r="O20" s="73">
        <v>16440</v>
      </c>
      <c r="P20" s="15">
        <v>15596</v>
      </c>
      <c r="Q20" s="15">
        <v>11873</v>
      </c>
      <c r="R20" s="15">
        <v>10954</v>
      </c>
      <c r="S20" s="15">
        <v>9144</v>
      </c>
      <c r="T20" s="15">
        <v>7223</v>
      </c>
      <c r="U20" s="15">
        <v>7098</v>
      </c>
      <c r="V20" s="27">
        <v>6892</v>
      </c>
    </row>
    <row r="21" spans="1:24" ht="14.25" x14ac:dyDescent="0.2">
      <c r="A21" s="6" t="s">
        <v>20</v>
      </c>
      <c r="B21" s="60" t="s">
        <v>35</v>
      </c>
      <c r="C21" s="73">
        <v>146</v>
      </c>
      <c r="D21" s="73">
        <v>1482</v>
      </c>
      <c r="E21" s="73">
        <v>1482</v>
      </c>
      <c r="F21" s="73">
        <v>1482</v>
      </c>
      <c r="G21" s="73">
        <v>2770</v>
      </c>
      <c r="H21" s="73">
        <v>2770</v>
      </c>
      <c r="I21" s="73">
        <v>2770</v>
      </c>
      <c r="J21" s="73">
        <v>2770</v>
      </c>
      <c r="K21" s="73">
        <v>2770</v>
      </c>
      <c r="L21" s="73">
        <v>4054</v>
      </c>
      <c r="M21" s="73">
        <v>4054</v>
      </c>
      <c r="N21" s="73">
        <v>4054</v>
      </c>
      <c r="O21" s="73">
        <v>4047</v>
      </c>
      <c r="P21" s="15">
        <v>3901</v>
      </c>
      <c r="Q21" s="15">
        <v>3901</v>
      </c>
      <c r="R21" s="15">
        <v>6295</v>
      </c>
      <c r="S21" s="15">
        <v>6295</v>
      </c>
      <c r="T21" s="15">
        <v>6295</v>
      </c>
      <c r="U21" s="15">
        <v>6295</v>
      </c>
      <c r="V21" s="27">
        <v>6308</v>
      </c>
    </row>
    <row r="22" spans="1:24" ht="14.25" x14ac:dyDescent="0.2">
      <c r="A22" s="6" t="s">
        <v>36</v>
      </c>
      <c r="B22" s="60" t="s">
        <v>35</v>
      </c>
      <c r="C22" s="73"/>
      <c r="D22" s="73"/>
      <c r="E22" s="73"/>
      <c r="F22" s="73"/>
      <c r="G22" s="73">
        <v>10148</v>
      </c>
      <c r="H22" s="73">
        <v>9180</v>
      </c>
      <c r="I22" s="73">
        <v>4293</v>
      </c>
      <c r="J22" s="73">
        <v>4148</v>
      </c>
      <c r="K22" s="73">
        <v>4148</v>
      </c>
      <c r="L22" s="73">
        <v>4019</v>
      </c>
      <c r="M22" s="73">
        <v>4146</v>
      </c>
      <c r="N22" s="73">
        <v>3677</v>
      </c>
      <c r="O22" s="73">
        <v>3503</v>
      </c>
      <c r="P22" s="15">
        <v>4133</v>
      </c>
      <c r="Q22" s="15">
        <v>3744</v>
      </c>
      <c r="R22" s="15">
        <v>2947</v>
      </c>
      <c r="S22" s="15">
        <v>2532</v>
      </c>
      <c r="T22" s="15">
        <v>1515</v>
      </c>
      <c r="U22" s="15">
        <v>1348</v>
      </c>
      <c r="V22" s="27">
        <v>1328</v>
      </c>
    </row>
    <row r="23" spans="1:24" ht="14.25" x14ac:dyDescent="0.2">
      <c r="A23" s="6" t="s">
        <v>37</v>
      </c>
      <c r="B23" s="60" t="s">
        <v>35</v>
      </c>
      <c r="C23" s="73"/>
      <c r="D23" s="73"/>
      <c r="E23" s="73"/>
      <c r="F23" s="73"/>
      <c r="G23" s="73"/>
      <c r="H23" s="73"/>
      <c r="I23" s="73">
        <v>1600</v>
      </c>
      <c r="J23" s="73">
        <v>512</v>
      </c>
      <c r="K23" s="73">
        <v>512</v>
      </c>
      <c r="L23" s="73">
        <v>812</v>
      </c>
      <c r="M23" s="77">
        <v>247</v>
      </c>
      <c r="N23" s="73">
        <v>800</v>
      </c>
      <c r="O23" s="73">
        <v>800</v>
      </c>
      <c r="P23" s="15">
        <v>900</v>
      </c>
      <c r="Q23" s="15">
        <v>1200</v>
      </c>
      <c r="R23" s="15">
        <v>1100</v>
      </c>
      <c r="S23" s="15">
        <v>400</v>
      </c>
      <c r="T23" s="15" t="s">
        <v>38</v>
      </c>
      <c r="U23" s="15" t="s">
        <v>38</v>
      </c>
      <c r="V23" s="27" t="s">
        <v>38</v>
      </c>
    </row>
    <row r="24" spans="1:24" ht="14.25" x14ac:dyDescent="0.2">
      <c r="A24" s="6" t="s">
        <v>23</v>
      </c>
      <c r="B24" s="60" t="s">
        <v>35</v>
      </c>
      <c r="C24" s="73">
        <v>878</v>
      </c>
      <c r="D24" s="73">
        <v>426</v>
      </c>
      <c r="E24" s="73">
        <v>426</v>
      </c>
      <c r="F24" s="73">
        <v>199</v>
      </c>
      <c r="G24" s="73">
        <v>194</v>
      </c>
      <c r="H24" s="73">
        <v>2358</v>
      </c>
      <c r="I24" s="73">
        <v>2844</v>
      </c>
      <c r="J24" s="73">
        <v>2956</v>
      </c>
      <c r="K24" s="73">
        <v>2956</v>
      </c>
      <c r="L24" s="73">
        <v>2968</v>
      </c>
      <c r="M24" s="73">
        <v>2960</v>
      </c>
      <c r="N24" s="73">
        <v>4197</v>
      </c>
      <c r="O24" s="73">
        <v>4178</v>
      </c>
      <c r="P24" s="15">
        <v>5146</v>
      </c>
      <c r="Q24" s="15">
        <v>5146</v>
      </c>
      <c r="R24" s="15">
        <v>5146</v>
      </c>
      <c r="S24" s="15">
        <v>5146</v>
      </c>
      <c r="T24" s="15">
        <v>5152</v>
      </c>
      <c r="U24" s="15">
        <v>4973</v>
      </c>
      <c r="V24" s="27">
        <v>5519</v>
      </c>
    </row>
    <row r="25" spans="1:24" ht="14.25" x14ac:dyDescent="0.2">
      <c r="A25" s="6" t="s">
        <v>39</v>
      </c>
      <c r="B25" s="60" t="s">
        <v>35</v>
      </c>
      <c r="C25" s="73">
        <v>17370</v>
      </c>
      <c r="D25" s="73">
        <v>13039</v>
      </c>
      <c r="E25" s="73">
        <v>13039</v>
      </c>
      <c r="F25" s="73">
        <v>10697</v>
      </c>
      <c r="G25" s="73">
        <v>10108</v>
      </c>
      <c r="H25" s="73"/>
      <c r="I25" s="73"/>
      <c r="J25" s="73"/>
      <c r="K25" s="73"/>
      <c r="L25" s="73"/>
      <c r="M25" s="73"/>
      <c r="N25" s="73"/>
      <c r="O25" s="73"/>
      <c r="P25" s="15"/>
      <c r="Q25" s="15"/>
      <c r="R25" s="15"/>
      <c r="S25" s="15"/>
      <c r="T25" s="15"/>
      <c r="U25" s="15"/>
      <c r="V25" s="27"/>
    </row>
    <row r="26" spans="1:24" ht="14.25" x14ac:dyDescent="0.2">
      <c r="A26" s="97" t="s">
        <v>40</v>
      </c>
      <c r="B26" s="60" t="s">
        <v>35</v>
      </c>
      <c r="C26" s="73"/>
      <c r="D26" s="73"/>
      <c r="E26" s="73"/>
      <c r="F26" s="73"/>
      <c r="G26" s="73"/>
      <c r="H26" s="73"/>
      <c r="I26" s="73"/>
      <c r="J26" s="73">
        <v>3041</v>
      </c>
      <c r="K26" s="73">
        <v>3041</v>
      </c>
      <c r="L26" s="73">
        <v>2919</v>
      </c>
      <c r="M26" s="73">
        <v>3070</v>
      </c>
      <c r="N26" s="73">
        <v>2596</v>
      </c>
      <c r="O26" s="73">
        <v>2292</v>
      </c>
      <c r="P26" s="15">
        <v>2165</v>
      </c>
      <c r="Q26" s="15">
        <v>1798</v>
      </c>
      <c r="R26" s="15">
        <v>1746</v>
      </c>
      <c r="S26" s="15">
        <v>1574</v>
      </c>
      <c r="T26" s="15">
        <v>807</v>
      </c>
      <c r="U26" s="15">
        <v>591</v>
      </c>
      <c r="V26" s="27">
        <v>571</v>
      </c>
    </row>
    <row r="27" spans="1:24" ht="14.25" x14ac:dyDescent="0.2">
      <c r="A27" s="97" t="s">
        <v>41</v>
      </c>
      <c r="B27" s="60" t="s">
        <v>35</v>
      </c>
      <c r="C27" s="73"/>
      <c r="D27" s="73"/>
      <c r="E27" s="73"/>
      <c r="F27" s="73"/>
      <c r="G27" s="73"/>
      <c r="H27" s="73"/>
      <c r="I27" s="73"/>
      <c r="J27" s="73">
        <v>793</v>
      </c>
      <c r="K27" s="73">
        <v>793</v>
      </c>
      <c r="L27" s="73">
        <v>791</v>
      </c>
      <c r="M27" s="80">
        <v>784</v>
      </c>
      <c r="N27" s="80">
        <v>784</v>
      </c>
      <c r="O27" s="73">
        <v>781</v>
      </c>
      <c r="P27" s="15">
        <v>802</v>
      </c>
      <c r="Q27" s="15">
        <v>798</v>
      </c>
      <c r="R27" s="15">
        <v>798</v>
      </c>
      <c r="S27" s="15">
        <v>794</v>
      </c>
      <c r="T27" s="15">
        <v>639</v>
      </c>
      <c r="U27" s="15">
        <v>718</v>
      </c>
      <c r="V27" s="27">
        <v>718</v>
      </c>
    </row>
    <row r="28" spans="1:24" ht="14.25" x14ac:dyDescent="0.2">
      <c r="A28" s="97" t="s">
        <v>42</v>
      </c>
      <c r="B28" s="60" t="s">
        <v>35</v>
      </c>
      <c r="C28" s="73"/>
      <c r="D28" s="73"/>
      <c r="E28" s="73"/>
      <c r="F28" s="73"/>
      <c r="G28" s="73"/>
      <c r="H28" s="73"/>
      <c r="I28" s="73"/>
      <c r="J28" s="73">
        <v>29</v>
      </c>
      <c r="K28" s="73">
        <v>29</v>
      </c>
      <c r="L28" s="73">
        <v>24</v>
      </c>
      <c r="M28" s="80">
        <v>21</v>
      </c>
      <c r="N28" s="80">
        <v>3</v>
      </c>
      <c r="O28" s="73">
        <v>2</v>
      </c>
      <c r="P28" s="15">
        <v>3</v>
      </c>
      <c r="Q28" s="15">
        <v>2</v>
      </c>
      <c r="R28" s="15">
        <v>2</v>
      </c>
      <c r="S28" s="15">
        <v>1</v>
      </c>
      <c r="T28" s="15">
        <v>2</v>
      </c>
      <c r="U28" s="15">
        <v>2</v>
      </c>
      <c r="V28" s="27">
        <v>2</v>
      </c>
    </row>
    <row r="29" spans="1:24" ht="14.25" x14ac:dyDescent="0.2">
      <c r="A29" s="97" t="s">
        <v>43</v>
      </c>
      <c r="B29" s="60" t="s">
        <v>35</v>
      </c>
      <c r="C29" s="73"/>
      <c r="D29" s="73"/>
      <c r="E29" s="73"/>
      <c r="F29" s="73"/>
      <c r="G29" s="73"/>
      <c r="H29" s="73"/>
      <c r="I29" s="73"/>
      <c r="J29" s="73">
        <v>270</v>
      </c>
      <c r="K29" s="73">
        <v>270</v>
      </c>
      <c r="L29" s="73">
        <v>270</v>
      </c>
      <c r="M29" s="80">
        <v>253</v>
      </c>
      <c r="N29" s="80">
        <v>252</v>
      </c>
      <c r="O29" s="73">
        <v>419</v>
      </c>
      <c r="P29" s="15">
        <v>1161</v>
      </c>
      <c r="Q29" s="15">
        <v>1144</v>
      </c>
      <c r="R29" s="15">
        <v>399</v>
      </c>
      <c r="S29" s="15">
        <v>97</v>
      </c>
      <c r="T29" s="15">
        <v>67</v>
      </c>
      <c r="U29" s="15">
        <v>37</v>
      </c>
      <c r="V29" s="27">
        <v>37</v>
      </c>
    </row>
    <row r="30" spans="1:24" ht="14.25" x14ac:dyDescent="0.2">
      <c r="A30" s="97" t="s">
        <v>44</v>
      </c>
      <c r="B30" s="60" t="s">
        <v>35</v>
      </c>
      <c r="C30" s="73"/>
      <c r="D30" s="73"/>
      <c r="E30" s="73"/>
      <c r="F30" s="73"/>
      <c r="G30" s="73"/>
      <c r="H30" s="73"/>
      <c r="I30" s="73"/>
      <c r="J30" s="73">
        <v>16</v>
      </c>
      <c r="K30" s="73">
        <v>16</v>
      </c>
      <c r="L30" s="73">
        <v>17</v>
      </c>
      <c r="M30" s="80">
        <v>17</v>
      </c>
      <c r="N30" s="80">
        <v>1</v>
      </c>
      <c r="O30" s="73">
        <v>2</v>
      </c>
      <c r="P30" s="15">
        <v>2</v>
      </c>
      <c r="Q30" s="15">
        <v>2</v>
      </c>
      <c r="R30" s="15">
        <v>2</v>
      </c>
      <c r="S30" s="15">
        <v>66</v>
      </c>
      <c r="T30" s="15">
        <v>0</v>
      </c>
      <c r="U30" s="15">
        <v>0</v>
      </c>
      <c r="V30" s="27">
        <v>0</v>
      </c>
    </row>
    <row r="31" spans="1:24" ht="25.5" x14ac:dyDescent="0.2">
      <c r="A31" s="7" t="s">
        <v>45</v>
      </c>
      <c r="B31" s="60" t="s">
        <v>33</v>
      </c>
      <c r="C31" s="93">
        <v>39</v>
      </c>
      <c r="D31" s="115">
        <v>33</v>
      </c>
      <c r="E31" s="93">
        <v>33.200000000000003</v>
      </c>
      <c r="F31" s="93">
        <v>30</v>
      </c>
      <c r="G31" s="93">
        <v>25</v>
      </c>
      <c r="H31" s="93">
        <v>5.5</v>
      </c>
      <c r="I31" s="93">
        <v>10.3</v>
      </c>
      <c r="J31" s="115">
        <v>9.6</v>
      </c>
      <c r="K31" s="93">
        <v>9.6</v>
      </c>
      <c r="L31" s="73">
        <f>L22/L17*100</f>
        <v>8.6595850121738387</v>
      </c>
      <c r="M31" s="71">
        <f>M22/M17*100</f>
        <v>8.6281528344293683</v>
      </c>
      <c r="N31" s="71">
        <f>N22/N17*100</f>
        <v>7.494293168106962</v>
      </c>
      <c r="O31" s="115">
        <v>7.1</v>
      </c>
      <c r="P31" s="24">
        <v>8</v>
      </c>
      <c r="Q31" s="28">
        <v>7.6</v>
      </c>
      <c r="R31" s="24">
        <v>5.6</v>
      </c>
      <c r="S31" s="24">
        <v>5.0999999999999996</v>
      </c>
      <c r="T31" s="24">
        <v>3.4</v>
      </c>
      <c r="U31" s="24">
        <v>3</v>
      </c>
      <c r="V31" s="25">
        <v>3.1</v>
      </c>
    </row>
    <row r="32" spans="1:24" x14ac:dyDescent="0.25">
      <c r="A32" s="67" t="s">
        <v>46</v>
      </c>
      <c r="B32" s="51"/>
      <c r="C32" s="72"/>
      <c r="D32" s="72"/>
      <c r="E32" s="72"/>
      <c r="F32" s="72"/>
      <c r="G32" s="72"/>
      <c r="H32" s="72"/>
      <c r="I32" s="72"/>
      <c r="J32" s="72"/>
      <c r="K32" s="72"/>
      <c r="L32" s="51"/>
      <c r="M32" s="86"/>
      <c r="N32" s="72"/>
      <c r="O32" s="74"/>
      <c r="P32" s="51"/>
      <c r="Q32" s="51"/>
      <c r="R32" s="51"/>
      <c r="S32" s="51"/>
      <c r="T32" s="51"/>
      <c r="U32" s="51"/>
      <c r="V32" s="51"/>
    </row>
    <row r="33" spans="1:22" ht="15.75" x14ac:dyDescent="0.3">
      <c r="A33" s="8" t="s">
        <v>47</v>
      </c>
      <c r="B33" s="60" t="s">
        <v>48</v>
      </c>
      <c r="C33" s="80">
        <v>60.6</v>
      </c>
      <c r="D33" s="80">
        <v>83</v>
      </c>
      <c r="E33" s="80">
        <v>83</v>
      </c>
      <c r="F33" s="80">
        <v>80.900000000000006</v>
      </c>
      <c r="G33" s="80">
        <v>67</v>
      </c>
      <c r="H33" s="80">
        <v>88.1</v>
      </c>
      <c r="I33" s="80">
        <v>118</v>
      </c>
      <c r="J33" s="80" t="s">
        <v>49</v>
      </c>
      <c r="K33" s="80">
        <v>132.4</v>
      </c>
      <c r="L33" s="80">
        <v>148.30000000000001</v>
      </c>
      <c r="M33" s="80">
        <v>150.80000000000001</v>
      </c>
      <c r="N33" s="80">
        <v>155.19999999999999</v>
      </c>
      <c r="O33" s="71">
        <v>163.9</v>
      </c>
      <c r="P33" s="26">
        <v>179.8</v>
      </c>
      <c r="Q33" s="24">
        <v>161.9</v>
      </c>
      <c r="R33" s="24">
        <v>164.9</v>
      </c>
      <c r="S33" s="24">
        <v>149.1</v>
      </c>
      <c r="T33" s="24">
        <v>172.1</v>
      </c>
      <c r="U33" s="24">
        <v>187.1</v>
      </c>
      <c r="V33" s="25">
        <v>178.3</v>
      </c>
    </row>
    <row r="34" spans="1:22" ht="15.75" x14ac:dyDescent="0.3">
      <c r="A34" s="11" t="s">
        <v>50</v>
      </c>
      <c r="B34" s="60" t="s">
        <v>48</v>
      </c>
      <c r="C34" s="80"/>
      <c r="D34" s="80"/>
      <c r="E34" s="80"/>
      <c r="F34" s="80">
        <v>0.8</v>
      </c>
      <c r="G34" s="80">
        <v>1.1000000000000001</v>
      </c>
      <c r="H34" s="80">
        <v>1.1000000000000001</v>
      </c>
      <c r="I34" s="80">
        <v>1.3</v>
      </c>
      <c r="J34" s="80" t="s">
        <v>51</v>
      </c>
      <c r="K34" s="80">
        <v>1.6</v>
      </c>
      <c r="L34" s="80">
        <v>4.2</v>
      </c>
      <c r="M34" s="80">
        <v>5.6</v>
      </c>
      <c r="N34" s="80">
        <v>5.8</v>
      </c>
      <c r="O34" s="115">
        <v>7.4</v>
      </c>
      <c r="P34" s="80">
        <v>121</v>
      </c>
      <c r="Q34" s="80">
        <v>117</v>
      </c>
      <c r="R34" s="80">
        <v>115</v>
      </c>
      <c r="S34" s="80">
        <v>105</v>
      </c>
      <c r="T34" s="80">
        <v>105</v>
      </c>
      <c r="U34" s="80">
        <v>170</v>
      </c>
      <c r="V34" s="80">
        <v>167</v>
      </c>
    </row>
    <row r="35" spans="1:22" ht="15.75" x14ac:dyDescent="0.3">
      <c r="A35" s="11" t="s">
        <v>52</v>
      </c>
      <c r="B35" s="60" t="s">
        <v>48</v>
      </c>
      <c r="C35" s="80"/>
      <c r="D35" s="80"/>
      <c r="E35" s="80"/>
      <c r="F35" s="80">
        <v>78.5</v>
      </c>
      <c r="G35" s="80">
        <v>64.3</v>
      </c>
      <c r="H35" s="80">
        <v>86</v>
      </c>
      <c r="I35" s="80">
        <v>115.6</v>
      </c>
      <c r="J35" s="80" t="s">
        <v>53</v>
      </c>
      <c r="K35" s="80">
        <v>129.4</v>
      </c>
      <c r="L35" s="80">
        <v>142.6</v>
      </c>
      <c r="M35" s="80">
        <v>143.9</v>
      </c>
      <c r="N35" s="80">
        <v>148.30000000000001</v>
      </c>
      <c r="O35" s="115">
        <v>155.9</v>
      </c>
      <c r="P35" s="80">
        <v>58</v>
      </c>
      <c r="Q35" s="80">
        <v>45</v>
      </c>
      <c r="R35" s="80">
        <v>50</v>
      </c>
      <c r="S35" s="80">
        <v>44</v>
      </c>
      <c r="T35" s="80">
        <v>67</v>
      </c>
      <c r="U35" s="80">
        <v>17</v>
      </c>
      <c r="V35" s="80">
        <v>11</v>
      </c>
    </row>
    <row r="36" spans="1:22" ht="15.75" x14ac:dyDescent="0.3">
      <c r="A36" s="11" t="s">
        <v>54</v>
      </c>
      <c r="B36" s="60" t="s">
        <v>48</v>
      </c>
      <c r="C36" s="80"/>
      <c r="D36" s="80"/>
      <c r="E36" s="80"/>
      <c r="F36" s="80"/>
      <c r="G36" s="80"/>
      <c r="H36" s="80">
        <v>2.35</v>
      </c>
      <c r="I36" s="80">
        <v>1.6</v>
      </c>
      <c r="J36" s="115">
        <v>1.9</v>
      </c>
      <c r="K36" s="80">
        <v>1.93</v>
      </c>
      <c r="L36" s="80">
        <v>1.96</v>
      </c>
      <c r="M36" s="76">
        <v>2.95</v>
      </c>
      <c r="N36" s="76">
        <v>2.9</v>
      </c>
      <c r="O36" s="76">
        <v>10.4</v>
      </c>
      <c r="P36" s="76">
        <v>7</v>
      </c>
      <c r="Q36" s="76">
        <v>3.6</v>
      </c>
      <c r="R36" s="76">
        <v>2</v>
      </c>
      <c r="S36" s="76">
        <v>2.5</v>
      </c>
      <c r="T36" s="76">
        <v>2.2000000000000002</v>
      </c>
      <c r="U36" s="76">
        <v>0.8</v>
      </c>
      <c r="V36" s="76">
        <v>0.8</v>
      </c>
    </row>
    <row r="37" spans="1:22" ht="15.75" x14ac:dyDescent="0.3">
      <c r="A37" s="6" t="s">
        <v>55</v>
      </c>
      <c r="B37" s="60" t="s">
        <v>56</v>
      </c>
      <c r="C37" s="80">
        <v>0.48</v>
      </c>
      <c r="D37" s="80">
        <v>0.55000000000000004</v>
      </c>
      <c r="E37" s="80">
        <v>0.53</v>
      </c>
      <c r="F37" s="80">
        <v>0.5</v>
      </c>
      <c r="G37" s="80">
        <v>0.47</v>
      </c>
      <c r="H37" s="80">
        <v>0.56899999999999995</v>
      </c>
      <c r="I37" s="80">
        <v>0.67</v>
      </c>
      <c r="J37" s="80" t="s">
        <v>57</v>
      </c>
      <c r="K37" s="80">
        <v>0.65500000000000003</v>
      </c>
      <c r="L37" s="80">
        <v>0.68600000000000005</v>
      </c>
      <c r="M37" s="80">
        <v>0.70799999999999996</v>
      </c>
      <c r="N37" s="80">
        <v>0.745</v>
      </c>
      <c r="O37" s="75">
        <v>0.751</v>
      </c>
      <c r="P37" s="75">
        <v>0.79200000000000004</v>
      </c>
      <c r="Q37" s="75">
        <v>0.78700000000000003</v>
      </c>
      <c r="R37" s="75">
        <v>0.73199999999999998</v>
      </c>
      <c r="S37" s="75">
        <v>0.79600000000000004</v>
      </c>
      <c r="T37" s="75">
        <v>0.76800000000000002</v>
      </c>
      <c r="U37" s="75">
        <v>0.86599999999999999</v>
      </c>
      <c r="V37" s="91">
        <v>0.79700000000000004</v>
      </c>
    </row>
    <row r="38" spans="1:22" ht="14.25" x14ac:dyDescent="0.2">
      <c r="A38" s="6" t="s">
        <v>58</v>
      </c>
      <c r="B38" s="60" t="s">
        <v>59</v>
      </c>
      <c r="C38" s="80">
        <v>61.9</v>
      </c>
      <c r="D38" s="80">
        <v>85.4</v>
      </c>
      <c r="E38" s="80">
        <v>89.6</v>
      </c>
      <c r="F38" s="80">
        <v>86.9</v>
      </c>
      <c r="G38" s="80">
        <v>70.2</v>
      </c>
      <c r="H38" s="80">
        <v>91.7</v>
      </c>
      <c r="I38" s="80">
        <v>120.4</v>
      </c>
      <c r="J38" s="80">
        <v>135.6</v>
      </c>
      <c r="K38" s="80">
        <v>135.6</v>
      </c>
      <c r="L38" s="80">
        <v>154</v>
      </c>
      <c r="M38" s="80">
        <v>152.30000000000001</v>
      </c>
      <c r="N38" s="80">
        <v>156.6</v>
      </c>
      <c r="O38" s="71">
        <v>165.8</v>
      </c>
      <c r="P38" s="24">
        <v>181.7</v>
      </c>
      <c r="Q38" s="24">
        <v>163.80000000000001</v>
      </c>
      <c r="R38" s="24">
        <v>167.1411005355227</v>
      </c>
      <c r="S38" s="24">
        <v>151.34467293574426</v>
      </c>
      <c r="T38" s="24">
        <v>174.48394835149497</v>
      </c>
      <c r="U38" s="24">
        <v>189.65296110749148</v>
      </c>
      <c r="V38" s="25">
        <v>181.2</v>
      </c>
    </row>
    <row r="39" spans="1:22" ht="14.25" x14ac:dyDescent="0.2">
      <c r="A39" s="6" t="s">
        <v>60</v>
      </c>
      <c r="B39" s="60" t="s">
        <v>59</v>
      </c>
      <c r="C39" s="80">
        <v>0.2</v>
      </c>
      <c r="D39" s="80">
        <v>0.1</v>
      </c>
      <c r="E39" s="80">
        <v>2.8</v>
      </c>
      <c r="F39" s="80">
        <v>2.7</v>
      </c>
      <c r="G39" s="80">
        <v>3.1</v>
      </c>
      <c r="H39" s="115">
        <v>4.7</v>
      </c>
      <c r="I39" s="80">
        <v>5</v>
      </c>
      <c r="J39" s="80">
        <v>1</v>
      </c>
      <c r="K39" s="80">
        <v>1</v>
      </c>
      <c r="L39" s="80">
        <v>1.3</v>
      </c>
      <c r="M39" s="80">
        <v>1.3</v>
      </c>
      <c r="N39" s="80">
        <v>1.4</v>
      </c>
      <c r="O39" s="71">
        <v>1.5</v>
      </c>
      <c r="P39" s="24">
        <v>1.9</v>
      </c>
      <c r="Q39" s="24">
        <v>2.4</v>
      </c>
      <c r="R39" s="24">
        <v>3.06948577</v>
      </c>
      <c r="S39" s="24">
        <v>3.5</v>
      </c>
      <c r="T39" s="24">
        <v>3.8</v>
      </c>
      <c r="U39" s="24">
        <v>3.6</v>
      </c>
      <c r="V39" s="25">
        <v>3.5</v>
      </c>
    </row>
    <row r="40" spans="1:22" ht="14.25" x14ac:dyDescent="0.2">
      <c r="A40" s="6" t="s">
        <v>61</v>
      </c>
      <c r="B40" s="60" t="s">
        <v>59</v>
      </c>
      <c r="C40" s="80">
        <v>21.6</v>
      </c>
      <c r="D40" s="80">
        <v>23.8</v>
      </c>
      <c r="E40" s="80">
        <v>22.1</v>
      </c>
      <c r="F40" s="80">
        <v>22.7</v>
      </c>
      <c r="G40" s="80">
        <v>19.899999999999999</v>
      </c>
      <c r="H40" s="80">
        <v>187.2</v>
      </c>
      <c r="I40" s="80">
        <v>188.7</v>
      </c>
      <c r="J40" s="80">
        <v>84</v>
      </c>
      <c r="K40" s="80">
        <v>84</v>
      </c>
      <c r="L40" s="80">
        <v>86.5</v>
      </c>
      <c r="M40" s="80">
        <v>93.9</v>
      </c>
      <c r="N40" s="80">
        <v>90.8</v>
      </c>
      <c r="O40" s="71">
        <v>105</v>
      </c>
      <c r="P40" s="24">
        <v>105.2</v>
      </c>
      <c r="Q40" s="24">
        <v>121</v>
      </c>
      <c r="R40" s="24">
        <v>135.69999999999999</v>
      </c>
      <c r="S40" s="24">
        <v>128.13372233458708</v>
      </c>
      <c r="T40" s="24">
        <v>127.02330310677516</v>
      </c>
      <c r="U40" s="24">
        <v>127.8136982234862</v>
      </c>
      <c r="V40" s="25">
        <v>131.9</v>
      </c>
    </row>
    <row r="41" spans="1:22" ht="15.75" x14ac:dyDescent="0.3">
      <c r="A41" s="7" t="s">
        <v>62</v>
      </c>
      <c r="B41" s="60" t="s">
        <v>48</v>
      </c>
      <c r="C41" s="80"/>
      <c r="D41" s="80"/>
      <c r="E41" s="80"/>
      <c r="F41" s="80">
        <v>58.5</v>
      </c>
      <c r="G41" s="80">
        <v>50.2</v>
      </c>
      <c r="H41" s="80">
        <v>65.099999999999994</v>
      </c>
      <c r="I41" s="80">
        <v>92.4</v>
      </c>
      <c r="J41" s="80" t="s">
        <v>63</v>
      </c>
      <c r="K41" s="80">
        <v>96.7</v>
      </c>
      <c r="L41" s="80">
        <v>106.8</v>
      </c>
      <c r="M41" s="71">
        <v>109.1</v>
      </c>
      <c r="N41" s="80">
        <v>116.1</v>
      </c>
      <c r="O41" s="115">
        <v>125.7</v>
      </c>
      <c r="P41" s="24">
        <v>137.69999999999999</v>
      </c>
      <c r="Q41" s="24">
        <v>132.4</v>
      </c>
      <c r="R41" s="24">
        <v>130.9</v>
      </c>
      <c r="S41" s="24">
        <v>123.3</v>
      </c>
      <c r="T41" s="24">
        <v>140.9</v>
      </c>
      <c r="U41" s="24">
        <v>157.80000000000001</v>
      </c>
      <c r="V41" s="25">
        <v>146.69999999999999</v>
      </c>
    </row>
    <row r="42" spans="1:22" ht="15.75" x14ac:dyDescent="0.3">
      <c r="A42" s="7" t="s">
        <v>64</v>
      </c>
      <c r="B42" s="60" t="s">
        <v>48</v>
      </c>
      <c r="C42" s="80"/>
      <c r="D42" s="80"/>
      <c r="E42" s="80"/>
      <c r="F42" s="80">
        <v>8</v>
      </c>
      <c r="G42" s="80">
        <v>6.1</v>
      </c>
      <c r="H42" s="80">
        <v>9.1</v>
      </c>
      <c r="I42" s="80">
        <v>12.1</v>
      </c>
      <c r="J42" s="80">
        <v>13.8</v>
      </c>
      <c r="K42" s="80">
        <v>13.8</v>
      </c>
      <c r="L42" s="80">
        <v>14</v>
      </c>
      <c r="M42" s="71">
        <v>14.8</v>
      </c>
      <c r="N42" s="80">
        <v>12.3</v>
      </c>
      <c r="O42" s="71">
        <v>8.9</v>
      </c>
      <c r="P42" s="24">
        <v>8.4</v>
      </c>
      <c r="Q42" s="24">
        <v>6.2</v>
      </c>
      <c r="R42" s="24">
        <v>8.3000000000000007</v>
      </c>
      <c r="S42" s="24">
        <v>2.7</v>
      </c>
      <c r="T42" s="24" t="s">
        <v>38</v>
      </c>
      <c r="U42" s="24" t="s">
        <v>38</v>
      </c>
      <c r="V42" s="24" t="s">
        <v>38</v>
      </c>
    </row>
    <row r="43" spans="1:22" ht="15.75" x14ac:dyDescent="0.3">
      <c r="A43" s="7" t="s">
        <v>65</v>
      </c>
      <c r="B43" s="60" t="s">
        <v>48</v>
      </c>
      <c r="C43" s="80"/>
      <c r="D43" s="80"/>
      <c r="E43" s="80"/>
      <c r="F43" s="80">
        <v>12.8</v>
      </c>
      <c r="G43" s="80">
        <v>9.1</v>
      </c>
      <c r="H43" s="80">
        <v>12.9</v>
      </c>
      <c r="I43" s="80">
        <v>12.4</v>
      </c>
      <c r="J43" s="80">
        <v>14</v>
      </c>
      <c r="K43" s="80">
        <v>14</v>
      </c>
      <c r="L43" s="80">
        <v>19.100000000000001</v>
      </c>
      <c r="M43" s="71">
        <v>18.600000000000001</v>
      </c>
      <c r="N43" s="80">
        <v>15.7</v>
      </c>
      <c r="O43" s="115">
        <v>18.899999999999999</v>
      </c>
      <c r="P43" s="24">
        <v>26.9</v>
      </c>
      <c r="Q43" s="24">
        <v>16.2</v>
      </c>
      <c r="R43" s="24">
        <v>18.899999999999999</v>
      </c>
      <c r="S43" s="24">
        <v>16.600000000000001</v>
      </c>
      <c r="T43" s="24">
        <v>24.8</v>
      </c>
      <c r="U43" s="24">
        <v>22</v>
      </c>
      <c r="V43" s="25">
        <v>24.7</v>
      </c>
    </row>
    <row r="44" spans="1:22" ht="15.75" x14ac:dyDescent="0.3">
      <c r="A44" s="7" t="s">
        <v>66</v>
      </c>
      <c r="B44" s="60" t="s">
        <v>48</v>
      </c>
      <c r="C44" s="80"/>
      <c r="D44" s="80"/>
      <c r="E44" s="80"/>
      <c r="F44" s="80">
        <v>1.6</v>
      </c>
      <c r="G44" s="80">
        <v>1.6</v>
      </c>
      <c r="H44" s="80">
        <v>1</v>
      </c>
      <c r="I44" s="80">
        <v>1.1000000000000001</v>
      </c>
      <c r="J44" s="80" t="s">
        <v>67</v>
      </c>
      <c r="K44" s="80">
        <v>7.3</v>
      </c>
      <c r="L44" s="80">
        <v>7.7</v>
      </c>
      <c r="M44" s="71">
        <v>7.6</v>
      </c>
      <c r="N44" s="80">
        <v>6.5</v>
      </c>
      <c r="O44" s="115">
        <v>6.5</v>
      </c>
      <c r="P44" s="24">
        <v>6.6</v>
      </c>
      <c r="Q44" s="24">
        <v>6.8</v>
      </c>
      <c r="R44" s="24">
        <v>6.5</v>
      </c>
      <c r="S44" s="24">
        <v>6.5</v>
      </c>
      <c r="T44" s="24">
        <v>6.4</v>
      </c>
      <c r="U44" s="24">
        <v>7.3</v>
      </c>
      <c r="V44" s="25">
        <v>6.9</v>
      </c>
    </row>
    <row r="45" spans="1:22" ht="15.75" x14ac:dyDescent="0.3">
      <c r="A45" s="94" t="s">
        <v>68</v>
      </c>
      <c r="B45" s="60" t="s">
        <v>48</v>
      </c>
      <c r="C45" s="80"/>
      <c r="D45" s="80"/>
      <c r="E45" s="80"/>
      <c r="F45" s="80"/>
      <c r="G45" s="80" t="s">
        <v>38</v>
      </c>
      <c r="H45" s="80" t="s">
        <v>38</v>
      </c>
      <c r="I45" s="80">
        <v>0.52</v>
      </c>
      <c r="J45" s="80" t="s">
        <v>69</v>
      </c>
      <c r="K45" s="80">
        <v>0.6</v>
      </c>
      <c r="L45" s="80">
        <v>0.7</v>
      </c>
      <c r="M45" s="87">
        <v>0.7</v>
      </c>
      <c r="N45" s="88"/>
      <c r="O45" s="87"/>
      <c r="P45" s="41"/>
      <c r="Q45" s="41"/>
      <c r="R45" s="41"/>
      <c r="S45" s="41"/>
      <c r="T45" s="41"/>
      <c r="U45" s="41"/>
      <c r="V45" s="41"/>
    </row>
    <row r="46" spans="1:22" ht="14.25" x14ac:dyDescent="0.2">
      <c r="A46" s="67" t="s">
        <v>70</v>
      </c>
      <c r="B46" s="51"/>
      <c r="C46" s="72"/>
      <c r="D46" s="72"/>
      <c r="E46" s="72"/>
      <c r="F46" s="72"/>
      <c r="G46" s="72"/>
      <c r="H46" s="72"/>
      <c r="I46" s="72"/>
      <c r="J46" s="72"/>
      <c r="K46" s="72"/>
      <c r="L46" s="72"/>
      <c r="M46" s="72"/>
      <c r="N46" s="72"/>
      <c r="O46" s="72"/>
      <c r="P46" s="51"/>
      <c r="Q46" s="51"/>
      <c r="R46" s="51"/>
      <c r="S46" s="51"/>
      <c r="T46" s="51"/>
      <c r="U46" s="51"/>
      <c r="V46" s="51"/>
    </row>
    <row r="47" spans="1:22" ht="15.75" x14ac:dyDescent="0.3">
      <c r="A47" s="6" t="s">
        <v>71</v>
      </c>
      <c r="B47" s="60" t="s">
        <v>72</v>
      </c>
      <c r="C47" s="80">
        <v>33.700000000000003</v>
      </c>
      <c r="D47" s="80">
        <v>46.9</v>
      </c>
      <c r="E47" s="80">
        <v>46.9</v>
      </c>
      <c r="F47" s="80">
        <v>47.2</v>
      </c>
      <c r="G47" s="80">
        <v>38.799999999999997</v>
      </c>
      <c r="H47" s="80">
        <v>50.5</v>
      </c>
      <c r="I47" s="80">
        <v>71.400000000000006</v>
      </c>
      <c r="J47" s="80" t="s">
        <v>73</v>
      </c>
      <c r="K47" s="80">
        <v>84.8</v>
      </c>
      <c r="L47" s="80">
        <v>100.7</v>
      </c>
      <c r="M47" s="80">
        <v>115.9</v>
      </c>
      <c r="N47" s="71">
        <v>115</v>
      </c>
      <c r="O47" s="71">
        <v>131</v>
      </c>
      <c r="P47" s="24">
        <v>138.19999999999999</v>
      </c>
      <c r="Q47" s="24">
        <v>108.4</v>
      </c>
      <c r="R47" s="24">
        <v>115.2</v>
      </c>
      <c r="S47" s="24">
        <v>113.7</v>
      </c>
      <c r="T47" s="24">
        <v>130.4</v>
      </c>
      <c r="U47" s="24">
        <v>135</v>
      </c>
      <c r="V47" s="25">
        <v>151.80000000000001</v>
      </c>
    </row>
    <row r="48" spans="1:22" ht="15.75" x14ac:dyDescent="0.3">
      <c r="A48" s="6" t="s">
        <v>74</v>
      </c>
      <c r="B48" s="60" t="s">
        <v>75</v>
      </c>
      <c r="C48" s="80">
        <v>0.26</v>
      </c>
      <c r="D48" s="80">
        <v>0.3</v>
      </c>
      <c r="E48" s="80">
        <v>0.3</v>
      </c>
      <c r="F48" s="80">
        <v>0.28999999999999998</v>
      </c>
      <c r="G48" s="80">
        <v>0.27</v>
      </c>
      <c r="H48" s="80">
        <v>0.33</v>
      </c>
      <c r="I48" s="80">
        <v>0.41</v>
      </c>
      <c r="J48" s="80" t="s">
        <v>76</v>
      </c>
      <c r="K48" s="80">
        <v>0.4</v>
      </c>
      <c r="L48" s="80">
        <v>0.47</v>
      </c>
      <c r="M48" s="80">
        <v>0.54</v>
      </c>
      <c r="N48" s="76">
        <v>0.6</v>
      </c>
      <c r="O48" s="115">
        <v>0.68</v>
      </c>
      <c r="P48" s="32">
        <v>0.69</v>
      </c>
      <c r="Q48" s="32">
        <v>0.59499999999999997</v>
      </c>
      <c r="R48" s="32">
        <v>0.57659050075112683</v>
      </c>
      <c r="S48" s="32">
        <v>0.67</v>
      </c>
      <c r="T48" s="32">
        <v>0.67</v>
      </c>
      <c r="U48" s="32">
        <v>0.76</v>
      </c>
      <c r="V48" s="33">
        <v>0.79900000000000004</v>
      </c>
    </row>
    <row r="49" spans="1:22" ht="14.25" x14ac:dyDescent="0.2">
      <c r="A49" s="7" t="s">
        <v>77</v>
      </c>
      <c r="B49" s="60" t="s">
        <v>75</v>
      </c>
      <c r="C49" s="80">
        <v>0.75</v>
      </c>
      <c r="D49" s="80">
        <v>0.73</v>
      </c>
      <c r="E49" s="80">
        <v>0.73</v>
      </c>
      <c r="F49" s="80">
        <v>0.78</v>
      </c>
      <c r="G49" s="80">
        <v>0.77</v>
      </c>
      <c r="H49" s="80">
        <v>0.78</v>
      </c>
      <c r="I49" s="80">
        <v>0.8</v>
      </c>
      <c r="J49" s="80" t="s">
        <v>78</v>
      </c>
      <c r="K49" s="80">
        <v>0.81</v>
      </c>
      <c r="L49" s="80">
        <v>0.81</v>
      </c>
      <c r="M49" s="80">
        <v>0.84</v>
      </c>
      <c r="N49" s="80">
        <v>0.81</v>
      </c>
      <c r="O49" s="76">
        <v>0.81</v>
      </c>
      <c r="P49" s="32">
        <v>0.82</v>
      </c>
      <c r="Q49" s="32">
        <v>0.84</v>
      </c>
      <c r="R49" s="32">
        <v>0.83</v>
      </c>
      <c r="S49" s="32">
        <v>0.8</v>
      </c>
      <c r="T49" s="32">
        <v>0.8</v>
      </c>
      <c r="U49" s="32">
        <v>0.86</v>
      </c>
      <c r="V49" s="33">
        <v>0.85</v>
      </c>
    </row>
    <row r="50" spans="1:22" ht="15.75" x14ac:dyDescent="0.3">
      <c r="A50" s="7" t="s">
        <v>79</v>
      </c>
      <c r="B50" s="60" t="s">
        <v>75</v>
      </c>
      <c r="C50" s="80">
        <v>0.38</v>
      </c>
      <c r="D50" s="80">
        <v>0.35</v>
      </c>
      <c r="E50" s="80">
        <v>0.35</v>
      </c>
      <c r="F50" s="80">
        <v>0.39</v>
      </c>
      <c r="G50" s="80">
        <v>0.42</v>
      </c>
      <c r="H50" s="80">
        <v>0.35</v>
      </c>
      <c r="I50" s="80">
        <v>0.35</v>
      </c>
      <c r="J50" s="80" t="s">
        <v>80</v>
      </c>
      <c r="K50" s="80">
        <v>0.48</v>
      </c>
      <c r="L50" s="80">
        <v>0.68</v>
      </c>
      <c r="M50" s="80">
        <v>1.23</v>
      </c>
      <c r="N50" s="80">
        <v>1.18</v>
      </c>
      <c r="O50" s="76">
        <v>1.91</v>
      </c>
      <c r="P50" s="32">
        <v>1.53</v>
      </c>
      <c r="Q50" s="32">
        <v>1.36</v>
      </c>
      <c r="R50" s="32">
        <v>1.18</v>
      </c>
      <c r="S50" s="32">
        <v>1.51</v>
      </c>
      <c r="T50" s="32">
        <v>1.62</v>
      </c>
      <c r="U50" s="32">
        <v>1.61</v>
      </c>
      <c r="V50" s="33">
        <v>1.85</v>
      </c>
    </row>
    <row r="51" spans="1:22" ht="15.75" x14ac:dyDescent="0.3">
      <c r="A51" s="7" t="s">
        <v>81</v>
      </c>
      <c r="B51" s="60" t="s">
        <v>75</v>
      </c>
      <c r="C51" s="80">
        <v>0.14000000000000001</v>
      </c>
      <c r="D51" s="80">
        <v>0.14000000000000001</v>
      </c>
      <c r="E51" s="80">
        <v>0.14000000000000001</v>
      </c>
      <c r="F51" s="80">
        <v>0.15</v>
      </c>
      <c r="G51" s="80">
        <v>0.14000000000000001</v>
      </c>
      <c r="H51" s="80">
        <v>0.15</v>
      </c>
      <c r="I51" s="80">
        <v>0.15</v>
      </c>
      <c r="J51" s="80" t="s">
        <v>82</v>
      </c>
      <c r="K51" s="80">
        <v>0.15</v>
      </c>
      <c r="L51" s="80">
        <v>0.16</v>
      </c>
      <c r="M51" s="80">
        <v>0.17</v>
      </c>
      <c r="N51" s="80">
        <v>0.18</v>
      </c>
      <c r="O51" s="76">
        <v>0.18</v>
      </c>
      <c r="P51" s="32">
        <v>0.22</v>
      </c>
      <c r="Q51" s="32">
        <v>0.22</v>
      </c>
      <c r="R51" s="32">
        <v>0.24</v>
      </c>
      <c r="S51" s="32">
        <v>0.32</v>
      </c>
      <c r="T51" s="32">
        <v>0.39</v>
      </c>
      <c r="U51" s="32">
        <v>0.37</v>
      </c>
      <c r="V51" s="33">
        <v>0.32</v>
      </c>
    </row>
    <row r="52" spans="1:22" ht="15.75" x14ac:dyDescent="0.3">
      <c r="A52" s="6" t="s">
        <v>83</v>
      </c>
      <c r="B52" s="60" t="s">
        <v>72</v>
      </c>
      <c r="C52" s="80">
        <v>9.3000000000000007</v>
      </c>
      <c r="D52" s="80">
        <v>13.7</v>
      </c>
      <c r="E52" s="80">
        <v>13.7</v>
      </c>
      <c r="F52" s="80">
        <v>13.9</v>
      </c>
      <c r="G52" s="80">
        <v>11.9</v>
      </c>
      <c r="H52" s="80">
        <v>17</v>
      </c>
      <c r="I52" s="80">
        <v>28.1</v>
      </c>
      <c r="J52" s="80" t="s">
        <v>84</v>
      </c>
      <c r="K52" s="80">
        <v>39</v>
      </c>
      <c r="L52" s="80">
        <v>38.9</v>
      </c>
      <c r="M52" s="80">
        <v>53.7</v>
      </c>
      <c r="N52" s="80">
        <v>62.8</v>
      </c>
      <c r="O52" s="71">
        <v>71.400000000000006</v>
      </c>
      <c r="P52" s="24">
        <v>80.599999999999994</v>
      </c>
      <c r="Q52" s="24">
        <v>57.1</v>
      </c>
      <c r="R52" s="24">
        <v>57.3</v>
      </c>
      <c r="S52" s="24">
        <v>56.5</v>
      </c>
      <c r="T52" s="24">
        <v>75.2</v>
      </c>
      <c r="U52" s="24">
        <v>101.4</v>
      </c>
      <c r="V52" s="25">
        <v>116.2</v>
      </c>
    </row>
    <row r="53" spans="1:22" ht="15.75" x14ac:dyDescent="0.3">
      <c r="A53" s="6" t="s">
        <v>85</v>
      </c>
      <c r="B53" s="60" t="s">
        <v>75</v>
      </c>
      <c r="C53" s="80">
        <v>7.0000000000000007E-2</v>
      </c>
      <c r="D53" s="80">
        <v>0.09</v>
      </c>
      <c r="E53" s="80">
        <v>0.09</v>
      </c>
      <c r="F53" s="80">
        <v>0.09</v>
      </c>
      <c r="G53" s="80">
        <v>0.08</v>
      </c>
      <c r="H53" s="80">
        <v>0.11</v>
      </c>
      <c r="I53" s="80">
        <v>0.16</v>
      </c>
      <c r="J53" s="80" t="s">
        <v>86</v>
      </c>
      <c r="K53" s="80">
        <v>0.18</v>
      </c>
      <c r="L53" s="80">
        <v>0.18</v>
      </c>
      <c r="M53" s="80">
        <v>0.25</v>
      </c>
      <c r="N53" s="80">
        <v>0.33</v>
      </c>
      <c r="O53" s="76">
        <v>0.37</v>
      </c>
      <c r="P53" s="32">
        <v>0.4</v>
      </c>
      <c r="Q53" s="32">
        <v>0.314</v>
      </c>
      <c r="R53" s="32">
        <v>0.28668845077616423</v>
      </c>
      <c r="S53" s="32">
        <v>0.34</v>
      </c>
      <c r="T53" s="32">
        <v>0.39</v>
      </c>
      <c r="U53" s="32">
        <v>0.56999999999999995</v>
      </c>
      <c r="V53" s="33">
        <v>0.61099999999999999</v>
      </c>
    </row>
    <row r="54" spans="1:22" ht="15.75" x14ac:dyDescent="0.3">
      <c r="A54" s="7" t="s">
        <v>87</v>
      </c>
      <c r="B54" s="60" t="s">
        <v>75</v>
      </c>
      <c r="C54" s="80">
        <v>0.25</v>
      </c>
      <c r="D54" s="80">
        <v>0.25</v>
      </c>
      <c r="E54" s="80">
        <v>0.25</v>
      </c>
      <c r="F54" s="80">
        <v>0.28000000000000003</v>
      </c>
      <c r="G54" s="80">
        <v>0.28999999999999998</v>
      </c>
      <c r="H54" s="80">
        <v>0.3</v>
      </c>
      <c r="I54" s="80">
        <v>0.33</v>
      </c>
      <c r="J54" s="80" t="s">
        <v>88</v>
      </c>
      <c r="K54" s="80">
        <v>0.43</v>
      </c>
      <c r="L54" s="80">
        <v>0.35</v>
      </c>
      <c r="M54" s="80">
        <v>0.36</v>
      </c>
      <c r="N54" s="80">
        <v>0.36</v>
      </c>
      <c r="O54" s="76">
        <v>0.38</v>
      </c>
      <c r="P54" s="32">
        <v>0.31</v>
      </c>
      <c r="Q54" s="32">
        <v>0.4</v>
      </c>
      <c r="R54" s="32">
        <v>0.36</v>
      </c>
      <c r="S54" s="32">
        <v>0.35</v>
      </c>
      <c r="T54" s="32">
        <v>0.32</v>
      </c>
      <c r="U54" s="32">
        <v>0.42</v>
      </c>
      <c r="V54" s="33">
        <v>0.43</v>
      </c>
    </row>
    <row r="55" spans="1:22" ht="15.75" x14ac:dyDescent="0.3">
      <c r="A55" s="7" t="s">
        <v>89</v>
      </c>
      <c r="B55" s="60" t="s">
        <v>75</v>
      </c>
      <c r="C55" s="80">
        <v>0.13</v>
      </c>
      <c r="D55" s="80">
        <v>0.14000000000000001</v>
      </c>
      <c r="E55" s="80">
        <v>0.14000000000000001</v>
      </c>
      <c r="F55" s="80">
        <v>0.13</v>
      </c>
      <c r="G55" s="80">
        <v>0.16</v>
      </c>
      <c r="H55" s="80" t="s">
        <v>335</v>
      </c>
      <c r="I55" s="80">
        <v>0.22</v>
      </c>
      <c r="J55" s="80" t="s">
        <v>90</v>
      </c>
      <c r="K55" s="80">
        <v>0.22</v>
      </c>
      <c r="L55" s="80">
        <v>0.28000000000000003</v>
      </c>
      <c r="M55" s="80">
        <v>0.72</v>
      </c>
      <c r="N55" s="80">
        <v>0.91</v>
      </c>
      <c r="O55" s="76">
        <v>1.37</v>
      </c>
      <c r="P55" s="32">
        <v>1.28</v>
      </c>
      <c r="Q55" s="32">
        <v>0.83</v>
      </c>
      <c r="R55" s="32">
        <v>0.73</v>
      </c>
      <c r="S55" s="32">
        <v>0.9</v>
      </c>
      <c r="T55" s="32">
        <v>1.35</v>
      </c>
      <c r="U55" s="32">
        <v>1.88</v>
      </c>
      <c r="V55" s="33">
        <v>1.97</v>
      </c>
    </row>
    <row r="56" spans="1:22" ht="16.5" customHeight="1" x14ac:dyDescent="0.3">
      <c r="A56" s="7" t="s">
        <v>91</v>
      </c>
      <c r="B56" s="60" t="s">
        <v>75</v>
      </c>
      <c r="C56" s="115">
        <v>0</v>
      </c>
      <c r="D56" s="115">
        <v>0</v>
      </c>
      <c r="E56" s="115">
        <v>0</v>
      </c>
      <c r="F56" s="115">
        <v>0</v>
      </c>
      <c r="G56" s="115">
        <v>0</v>
      </c>
      <c r="H56" s="80">
        <v>0</v>
      </c>
      <c r="I56" s="80">
        <v>0</v>
      </c>
      <c r="J56" s="80">
        <v>0.01</v>
      </c>
      <c r="K56" s="80">
        <v>0.01</v>
      </c>
      <c r="L56" s="80">
        <v>3.0000000000000001E-3</v>
      </c>
      <c r="M56" s="80">
        <v>4.0000000000000001E-3</v>
      </c>
      <c r="N56" s="80">
        <v>0.02</v>
      </c>
      <c r="O56" s="76" t="s">
        <v>92</v>
      </c>
      <c r="P56" s="32" t="s">
        <v>92</v>
      </c>
      <c r="Q56" s="32" t="s">
        <v>92</v>
      </c>
      <c r="R56" s="32" t="s">
        <v>92</v>
      </c>
      <c r="S56" s="32" t="s">
        <v>92</v>
      </c>
      <c r="T56" s="32">
        <v>7.0000000000000007E-2</v>
      </c>
      <c r="U56" s="32">
        <v>0.05</v>
      </c>
      <c r="V56" s="32" t="s">
        <v>92</v>
      </c>
    </row>
    <row r="57" spans="1:22" ht="14.25" x14ac:dyDescent="0.2">
      <c r="A57" s="6" t="s">
        <v>93</v>
      </c>
      <c r="B57" s="60" t="s">
        <v>94</v>
      </c>
      <c r="C57" s="115">
        <v>1667</v>
      </c>
      <c r="D57" s="115">
        <v>2120</v>
      </c>
      <c r="E57" s="115">
        <v>2121</v>
      </c>
      <c r="F57" s="115">
        <v>1367</v>
      </c>
      <c r="G57" s="115">
        <v>994</v>
      </c>
      <c r="H57" s="80">
        <v>1454</v>
      </c>
      <c r="I57" s="80">
        <v>2063</v>
      </c>
      <c r="J57" s="80" t="s">
        <v>337</v>
      </c>
      <c r="K57" s="80">
        <v>2564</v>
      </c>
      <c r="L57" s="80">
        <v>2679</v>
      </c>
      <c r="M57" s="73">
        <v>3580</v>
      </c>
      <c r="N57" s="73">
        <v>3879</v>
      </c>
      <c r="O57" s="73">
        <v>4295</v>
      </c>
      <c r="P57" s="15">
        <v>5041</v>
      </c>
      <c r="Q57" s="15">
        <v>3835</v>
      </c>
      <c r="R57" s="15">
        <v>3789</v>
      </c>
      <c r="S57" s="15">
        <v>4101</v>
      </c>
      <c r="T57" s="15">
        <v>5509</v>
      </c>
      <c r="U57" s="15">
        <v>6048</v>
      </c>
      <c r="V57" s="27">
        <v>6583</v>
      </c>
    </row>
    <row r="58" spans="1:22" ht="14.25" x14ac:dyDescent="0.2">
      <c r="A58" s="6" t="s">
        <v>95</v>
      </c>
      <c r="B58" s="60" t="s">
        <v>75</v>
      </c>
      <c r="C58" s="80">
        <v>0.01</v>
      </c>
      <c r="D58" s="80">
        <v>0.01</v>
      </c>
      <c r="E58" s="80">
        <v>0.01</v>
      </c>
      <c r="F58" s="80">
        <v>0.01</v>
      </c>
      <c r="G58" s="80">
        <v>0.01</v>
      </c>
      <c r="H58" s="80">
        <v>0.01</v>
      </c>
      <c r="I58" s="80">
        <v>0.01</v>
      </c>
      <c r="J58" s="80" t="s">
        <v>96</v>
      </c>
      <c r="K58" s="80">
        <v>0.01</v>
      </c>
      <c r="L58" s="80">
        <v>1.2E-2</v>
      </c>
      <c r="M58" s="80">
        <v>1.7000000000000001E-2</v>
      </c>
      <c r="N58" s="80">
        <v>0.02</v>
      </c>
      <c r="O58" s="75">
        <v>2.1999999999999999E-2</v>
      </c>
      <c r="P58" s="26">
        <v>2.5000000000000001E-2</v>
      </c>
      <c r="Q58" s="30">
        <v>2.1000000000000001E-2</v>
      </c>
      <c r="R58" s="30">
        <v>1.897525683525288E-2</v>
      </c>
      <c r="S58" s="30">
        <v>2.4E-2</v>
      </c>
      <c r="T58" s="30">
        <v>2.8000000000000001E-2</v>
      </c>
      <c r="U58" s="30">
        <v>3.4000000000000002E-2</v>
      </c>
      <c r="V58" s="31">
        <v>3.4599999999999999E-2</v>
      </c>
    </row>
    <row r="59" spans="1:22" ht="14.25" x14ac:dyDescent="0.2">
      <c r="A59" s="67" t="s">
        <v>97</v>
      </c>
      <c r="B59" s="51"/>
      <c r="C59" s="72"/>
      <c r="D59" s="72"/>
      <c r="E59" s="72"/>
      <c r="F59" s="72"/>
      <c r="G59" s="72"/>
      <c r="H59" s="72"/>
      <c r="I59" s="72"/>
      <c r="J59" s="72"/>
      <c r="K59" s="72"/>
      <c r="L59" s="51"/>
      <c r="M59" s="86"/>
      <c r="N59" s="72"/>
      <c r="O59" s="72"/>
      <c r="P59" s="51"/>
      <c r="Q59" s="51"/>
      <c r="R59" s="51"/>
      <c r="S59" s="51"/>
      <c r="T59" s="51"/>
      <c r="U59" s="51"/>
      <c r="V59" s="51"/>
    </row>
    <row r="60" spans="1:22" ht="14.25" x14ac:dyDescent="0.2">
      <c r="A60" s="6" t="s">
        <v>98</v>
      </c>
      <c r="B60" s="60" t="s">
        <v>48</v>
      </c>
      <c r="C60" s="71">
        <v>1.4</v>
      </c>
      <c r="D60" s="71">
        <v>2.4</v>
      </c>
      <c r="E60" s="71">
        <v>2.4</v>
      </c>
      <c r="F60" s="71">
        <v>2.5499999999999998</v>
      </c>
      <c r="G60" s="71">
        <v>2.19</v>
      </c>
      <c r="H60" s="71">
        <v>4.42</v>
      </c>
      <c r="I60" s="71">
        <v>8.2100000000000009</v>
      </c>
      <c r="J60" s="71" t="s">
        <v>99</v>
      </c>
      <c r="K60" s="71">
        <v>9.09</v>
      </c>
      <c r="L60" s="71">
        <v>12.5</v>
      </c>
      <c r="M60" s="71">
        <v>13.6</v>
      </c>
      <c r="N60" s="80">
        <v>11.9</v>
      </c>
      <c r="O60" s="71">
        <v>11.9</v>
      </c>
      <c r="P60" s="24">
        <v>13.7</v>
      </c>
      <c r="Q60" s="24">
        <v>9.6</v>
      </c>
      <c r="R60" s="24">
        <v>11.5</v>
      </c>
      <c r="S60" s="24">
        <v>9.6</v>
      </c>
      <c r="T60" s="24">
        <v>12.1</v>
      </c>
      <c r="U60" s="24">
        <v>12.9</v>
      </c>
      <c r="V60" s="25">
        <v>15.2</v>
      </c>
    </row>
    <row r="61" spans="1:22" ht="14.25" x14ac:dyDescent="0.2">
      <c r="A61" s="6" t="s">
        <v>100</v>
      </c>
      <c r="B61" s="60" t="s">
        <v>48</v>
      </c>
      <c r="C61" s="71">
        <v>43.91</v>
      </c>
      <c r="D61" s="71">
        <v>60.35</v>
      </c>
      <c r="E61" s="71">
        <v>60.35</v>
      </c>
      <c r="F61" s="71">
        <v>56.83</v>
      </c>
      <c r="G61" s="71">
        <v>46.1</v>
      </c>
      <c r="H61" s="71">
        <v>59</v>
      </c>
      <c r="I61" s="71">
        <v>77.650000000000006</v>
      </c>
      <c r="J61" s="71" t="s">
        <v>101</v>
      </c>
      <c r="K61" s="71">
        <v>92.59</v>
      </c>
      <c r="L61" s="71">
        <v>92.9</v>
      </c>
      <c r="M61" s="76">
        <v>97.1</v>
      </c>
      <c r="N61" s="80">
        <v>95.4</v>
      </c>
      <c r="O61" s="71">
        <v>96.6</v>
      </c>
      <c r="P61" s="24">
        <v>100.8</v>
      </c>
      <c r="Q61" s="24">
        <v>95</v>
      </c>
      <c r="R61" s="24">
        <v>90.5</v>
      </c>
      <c r="S61" s="24">
        <v>92.3</v>
      </c>
      <c r="T61" s="24">
        <v>95.4</v>
      </c>
      <c r="U61" s="24">
        <v>100.1</v>
      </c>
      <c r="V61" s="25">
        <v>96.3</v>
      </c>
    </row>
    <row r="62" spans="1:22" ht="14.25" x14ac:dyDescent="0.2">
      <c r="A62" s="6" t="s">
        <v>102</v>
      </c>
      <c r="B62" s="60" t="s">
        <v>103</v>
      </c>
      <c r="C62" s="71">
        <v>7.82</v>
      </c>
      <c r="D62" s="71">
        <v>9.3800000000000008</v>
      </c>
      <c r="E62" s="71">
        <v>9.3800000000000008</v>
      </c>
      <c r="F62" s="71">
        <v>9.7100000000000009</v>
      </c>
      <c r="G62" s="71">
        <v>8.9700000000000006</v>
      </c>
      <c r="H62" s="71">
        <v>8.82</v>
      </c>
      <c r="I62" s="71">
        <v>8.23</v>
      </c>
      <c r="J62" s="71" t="s">
        <v>104</v>
      </c>
      <c r="K62" s="71">
        <v>9.41</v>
      </c>
      <c r="L62" s="71">
        <v>9.9</v>
      </c>
      <c r="M62" s="76">
        <v>8</v>
      </c>
      <c r="N62" s="80">
        <v>7.8</v>
      </c>
      <c r="O62" s="71">
        <v>7.9</v>
      </c>
      <c r="P62" s="24">
        <v>8</v>
      </c>
      <c r="Q62" s="24">
        <v>8.1999999999999993</v>
      </c>
      <c r="R62" s="24">
        <v>8.9</v>
      </c>
      <c r="S62" s="24">
        <v>6.1</v>
      </c>
      <c r="T62" s="24">
        <v>6.8</v>
      </c>
      <c r="U62" s="24">
        <v>6.6</v>
      </c>
      <c r="V62" s="25">
        <v>4.5999999999999996</v>
      </c>
    </row>
    <row r="63" spans="1:22" ht="14.25" x14ac:dyDescent="0.2">
      <c r="A63" s="6" t="s">
        <v>105</v>
      </c>
      <c r="B63" s="60" t="s">
        <v>48</v>
      </c>
      <c r="C63" s="71">
        <v>1.72</v>
      </c>
      <c r="D63" s="71">
        <v>2.33</v>
      </c>
      <c r="E63" s="71">
        <v>2.33</v>
      </c>
      <c r="F63" s="71">
        <v>2.83</v>
      </c>
      <c r="G63" s="71">
        <v>1.9</v>
      </c>
      <c r="H63" s="71">
        <v>0.8</v>
      </c>
      <c r="I63" s="71">
        <v>0.34</v>
      </c>
      <c r="J63" s="71" t="s">
        <v>106</v>
      </c>
      <c r="K63" s="71">
        <v>1.4279999999999999</v>
      </c>
      <c r="L63" s="71">
        <v>3</v>
      </c>
      <c r="M63" s="76">
        <v>3.2</v>
      </c>
      <c r="N63" s="80">
        <v>4.8</v>
      </c>
      <c r="O63" s="71">
        <v>4.9000000000000004</v>
      </c>
      <c r="P63" s="24">
        <v>3.3</v>
      </c>
      <c r="Q63" s="24">
        <v>3</v>
      </c>
      <c r="R63" s="24">
        <v>2.29</v>
      </c>
      <c r="S63" s="24">
        <v>1.61</v>
      </c>
      <c r="T63" s="24">
        <v>1.1319999999999999</v>
      </c>
      <c r="U63" s="24">
        <v>0.88200000000000001</v>
      </c>
      <c r="V63" s="25">
        <v>0.68200000000000005</v>
      </c>
    </row>
    <row r="64" spans="1:22" ht="14.25" x14ac:dyDescent="0.2">
      <c r="A64" s="6" t="s">
        <v>107</v>
      </c>
      <c r="B64" s="60" t="s">
        <v>94</v>
      </c>
      <c r="C64" s="71">
        <v>0</v>
      </c>
      <c r="D64" s="71">
        <v>22.2</v>
      </c>
      <c r="E64" s="71">
        <v>22.2</v>
      </c>
      <c r="F64" s="71">
        <v>48.1</v>
      </c>
      <c r="G64" s="71">
        <v>46</v>
      </c>
      <c r="H64" s="71">
        <v>55.3</v>
      </c>
      <c r="I64" s="71">
        <v>42.5</v>
      </c>
      <c r="J64" s="71">
        <v>62.2</v>
      </c>
      <c r="K64" s="71">
        <v>62.2</v>
      </c>
      <c r="L64" s="71">
        <v>58.8</v>
      </c>
      <c r="M64" s="76">
        <v>64.599999999999994</v>
      </c>
      <c r="N64" s="80">
        <v>62.5</v>
      </c>
      <c r="O64" s="71">
        <v>64</v>
      </c>
      <c r="P64" s="24">
        <v>64.099999999999994</v>
      </c>
      <c r="Q64" s="24">
        <v>77</v>
      </c>
      <c r="R64" s="24">
        <v>109.1</v>
      </c>
      <c r="S64" s="24">
        <v>74</v>
      </c>
      <c r="T64" s="24">
        <v>119.1</v>
      </c>
      <c r="U64" s="24">
        <v>74</v>
      </c>
      <c r="V64" s="25">
        <v>113.8</v>
      </c>
    </row>
    <row r="65" spans="1:22" ht="14.25" x14ac:dyDescent="0.2">
      <c r="A65" s="6" t="s">
        <v>108</v>
      </c>
      <c r="B65" s="60" t="s">
        <v>48</v>
      </c>
      <c r="C65" s="71">
        <v>0.03</v>
      </c>
      <c r="D65" s="71">
        <v>0.02</v>
      </c>
      <c r="E65" s="71">
        <v>0.02</v>
      </c>
      <c r="F65" s="71">
        <v>0.04</v>
      </c>
      <c r="G65" s="71">
        <v>0.04</v>
      </c>
      <c r="H65" s="71">
        <v>0.05</v>
      </c>
      <c r="I65" s="71">
        <v>0.06</v>
      </c>
      <c r="J65" s="71" t="s">
        <v>109</v>
      </c>
      <c r="K65" s="71">
        <v>7.3999999999999996E-2</v>
      </c>
      <c r="L65" s="71">
        <v>0.2</v>
      </c>
      <c r="M65" s="76">
        <v>0.1</v>
      </c>
      <c r="N65" s="71">
        <v>0.1</v>
      </c>
      <c r="O65" s="71">
        <v>0.2</v>
      </c>
      <c r="P65" s="24">
        <v>0.1</v>
      </c>
      <c r="Q65" s="24">
        <v>0.1</v>
      </c>
      <c r="R65" s="24">
        <v>0.2</v>
      </c>
      <c r="S65" s="24">
        <v>0.2</v>
      </c>
      <c r="T65" s="24">
        <v>0.2</v>
      </c>
      <c r="U65" s="24">
        <v>0.2</v>
      </c>
      <c r="V65" s="25">
        <v>0.2</v>
      </c>
    </row>
    <row r="66" spans="1:22" ht="14.25" x14ac:dyDescent="0.2">
      <c r="A66" s="6" t="s">
        <v>110</v>
      </c>
      <c r="B66" s="60" t="s">
        <v>48</v>
      </c>
      <c r="C66" s="71">
        <v>2</v>
      </c>
      <c r="D66" s="71">
        <v>2.08</v>
      </c>
      <c r="E66" s="71">
        <v>2.08</v>
      </c>
      <c r="F66" s="71">
        <v>2.2799999999999998</v>
      </c>
      <c r="G66" s="71">
        <v>2.4</v>
      </c>
      <c r="H66" s="71">
        <v>2.38</v>
      </c>
      <c r="I66" s="71">
        <v>2.37</v>
      </c>
      <c r="J66" s="71" t="s">
        <v>111</v>
      </c>
      <c r="K66" s="71">
        <v>2.48</v>
      </c>
      <c r="L66" s="71">
        <v>2.2999999999999998</v>
      </c>
      <c r="M66" s="80">
        <v>2.2000000000000002</v>
      </c>
      <c r="N66" s="80">
        <v>2.4</v>
      </c>
      <c r="O66" s="71">
        <v>1.7</v>
      </c>
      <c r="P66" s="24">
        <v>2.4</v>
      </c>
      <c r="Q66" s="24">
        <v>1.9</v>
      </c>
      <c r="R66" s="24">
        <v>1.9</v>
      </c>
      <c r="S66" s="24">
        <v>1.9</v>
      </c>
      <c r="T66" s="24">
        <v>2.1</v>
      </c>
      <c r="U66" s="24">
        <v>2.1</v>
      </c>
      <c r="V66" s="25">
        <v>2.1</v>
      </c>
    </row>
    <row r="67" spans="1:22" ht="14.25" x14ac:dyDescent="0.2">
      <c r="A67" s="6" t="s">
        <v>112</v>
      </c>
      <c r="B67" s="60" t="s">
        <v>113</v>
      </c>
      <c r="C67" s="71"/>
      <c r="D67" s="71"/>
      <c r="E67" s="71"/>
      <c r="F67" s="117">
        <v>924</v>
      </c>
      <c r="G67" s="117">
        <v>804</v>
      </c>
      <c r="H67" s="117">
        <v>934</v>
      </c>
      <c r="I67" s="117">
        <v>1177</v>
      </c>
      <c r="J67" s="71" t="s">
        <v>338</v>
      </c>
      <c r="K67" s="117">
        <v>1362</v>
      </c>
      <c r="L67" s="117">
        <v>1478</v>
      </c>
      <c r="M67" s="117">
        <v>1467</v>
      </c>
      <c r="N67" s="117">
        <v>1416</v>
      </c>
      <c r="O67" s="117">
        <v>1475</v>
      </c>
      <c r="P67" s="117">
        <v>1569</v>
      </c>
      <c r="Q67" s="117">
        <v>1406</v>
      </c>
      <c r="R67" s="117">
        <v>1451</v>
      </c>
      <c r="S67" s="117">
        <v>1326</v>
      </c>
      <c r="T67" s="117">
        <v>1426</v>
      </c>
      <c r="U67" s="117">
        <v>1482</v>
      </c>
      <c r="V67" s="117">
        <v>1437</v>
      </c>
    </row>
    <row r="68" spans="1:22" ht="14.25" x14ac:dyDescent="0.2">
      <c r="A68" s="67" t="s">
        <v>114</v>
      </c>
      <c r="B68" s="51"/>
      <c r="C68" s="72"/>
      <c r="D68" s="72"/>
      <c r="E68" s="72"/>
      <c r="F68" s="72"/>
      <c r="G68" s="72"/>
      <c r="H68" s="72"/>
      <c r="I68" s="72"/>
      <c r="J68" s="72"/>
      <c r="K68" s="72"/>
      <c r="L68" s="51"/>
      <c r="M68" s="86"/>
      <c r="N68" s="72"/>
      <c r="O68" s="72"/>
      <c r="P68" s="51"/>
      <c r="Q68" s="51"/>
      <c r="R68" s="51"/>
      <c r="S68" s="51"/>
      <c r="T68" s="51"/>
      <c r="U68" s="51"/>
      <c r="V68" s="51"/>
    </row>
    <row r="69" spans="1:22" ht="14.25" x14ac:dyDescent="0.2">
      <c r="A69" s="6" t="s">
        <v>115</v>
      </c>
      <c r="B69" s="60" t="s">
        <v>72</v>
      </c>
      <c r="C69" s="73">
        <v>13</v>
      </c>
      <c r="D69" s="73">
        <v>3205</v>
      </c>
      <c r="E69" s="73">
        <v>3205</v>
      </c>
      <c r="F69" s="73">
        <v>3220</v>
      </c>
      <c r="G69" s="73">
        <v>2675</v>
      </c>
      <c r="H69" s="73">
        <v>4197</v>
      </c>
      <c r="I69" s="73">
        <v>6344</v>
      </c>
      <c r="J69" s="73">
        <v>7746</v>
      </c>
      <c r="K69" s="73">
        <v>7746</v>
      </c>
      <c r="L69" s="73">
        <v>8200.7989519999992</v>
      </c>
      <c r="M69" s="73">
        <v>8495</v>
      </c>
      <c r="N69" s="73">
        <v>8115</v>
      </c>
      <c r="O69" s="73">
        <v>8308</v>
      </c>
      <c r="P69" s="15">
        <v>8710</v>
      </c>
      <c r="Q69" s="15">
        <v>7843</v>
      </c>
      <c r="R69" s="15">
        <v>7740</v>
      </c>
      <c r="S69" s="15">
        <v>7429.14942476751</v>
      </c>
      <c r="T69" s="15">
        <v>6406</v>
      </c>
      <c r="U69" s="15">
        <v>6687</v>
      </c>
      <c r="V69" s="27">
        <v>6652</v>
      </c>
    </row>
    <row r="70" spans="1:22" ht="14.25" x14ac:dyDescent="0.2">
      <c r="A70" s="6" t="s">
        <v>116</v>
      </c>
      <c r="B70" s="60" t="s">
        <v>72</v>
      </c>
      <c r="C70" s="73">
        <v>217</v>
      </c>
      <c r="D70" s="73">
        <v>235</v>
      </c>
      <c r="E70" s="73">
        <v>235</v>
      </c>
      <c r="F70" s="73">
        <v>241</v>
      </c>
      <c r="G70" s="73">
        <v>239</v>
      </c>
      <c r="H70" s="73">
        <v>704</v>
      </c>
      <c r="I70" s="73">
        <v>1054</v>
      </c>
      <c r="J70" s="73">
        <v>1299</v>
      </c>
      <c r="K70" s="73">
        <v>1299</v>
      </c>
      <c r="L70" s="73">
        <v>1567.374446</v>
      </c>
      <c r="M70" s="73">
        <v>1632</v>
      </c>
      <c r="N70" s="73">
        <v>1545</v>
      </c>
      <c r="O70" s="73">
        <v>1248</v>
      </c>
      <c r="P70" s="15">
        <v>1252</v>
      </c>
      <c r="Q70" s="15">
        <v>1388</v>
      </c>
      <c r="R70" s="15">
        <v>1450</v>
      </c>
      <c r="S70" s="15">
        <v>6355.75</v>
      </c>
      <c r="T70" s="15">
        <v>5833</v>
      </c>
      <c r="U70" s="15">
        <v>6151</v>
      </c>
      <c r="V70" s="27">
        <v>5739</v>
      </c>
    </row>
    <row r="71" spans="1:22" ht="14.25" x14ac:dyDescent="0.2">
      <c r="A71" s="6" t="s">
        <v>117</v>
      </c>
      <c r="B71" s="60" t="s">
        <v>72</v>
      </c>
      <c r="C71" s="73">
        <v>245</v>
      </c>
      <c r="D71" s="73">
        <v>477</v>
      </c>
      <c r="E71" s="73">
        <v>477</v>
      </c>
      <c r="F71" s="73">
        <v>323</v>
      </c>
      <c r="G71" s="73">
        <v>240</v>
      </c>
      <c r="H71" s="73"/>
      <c r="I71" s="73"/>
      <c r="J71" s="73"/>
      <c r="K71" s="73"/>
      <c r="L71" s="73"/>
      <c r="M71" s="73"/>
      <c r="N71" s="73"/>
      <c r="O71" s="73"/>
      <c r="P71" s="15"/>
      <c r="Q71" s="15"/>
      <c r="R71" s="15"/>
      <c r="S71" s="15"/>
      <c r="T71" s="15"/>
      <c r="U71" s="15"/>
      <c r="V71" s="27"/>
    </row>
    <row r="72" spans="1:22" ht="14.25" x14ac:dyDescent="0.2">
      <c r="A72" s="6" t="s">
        <v>118</v>
      </c>
      <c r="B72" s="60" t="s">
        <v>72</v>
      </c>
      <c r="C72" s="73">
        <v>0</v>
      </c>
      <c r="D72" s="73">
        <v>290</v>
      </c>
      <c r="E72" s="73">
        <v>325</v>
      </c>
      <c r="F72" s="73">
        <v>256</v>
      </c>
      <c r="G72" s="73">
        <v>136</v>
      </c>
      <c r="H72" s="73">
        <v>920</v>
      </c>
      <c r="I72" s="73">
        <v>1517</v>
      </c>
      <c r="J72" s="73">
        <v>2052</v>
      </c>
      <c r="K72" s="73">
        <v>2052</v>
      </c>
      <c r="L72" s="73">
        <v>2041.5304900000001</v>
      </c>
      <c r="M72" s="73">
        <v>2172</v>
      </c>
      <c r="N72" s="73">
        <v>2200</v>
      </c>
      <c r="O72" s="73">
        <v>2192</v>
      </c>
      <c r="P72" s="15">
        <v>2200</v>
      </c>
      <c r="Q72" s="15">
        <v>2148</v>
      </c>
      <c r="R72" s="15">
        <v>2053</v>
      </c>
      <c r="S72" s="15">
        <v>1956</v>
      </c>
      <c r="T72" s="15">
        <v>1533</v>
      </c>
      <c r="U72" s="15">
        <v>1671</v>
      </c>
      <c r="V72" s="27">
        <v>1705</v>
      </c>
    </row>
    <row r="73" spans="1:22" ht="14.25" x14ac:dyDescent="0.2">
      <c r="A73" s="6" t="s">
        <v>119</v>
      </c>
      <c r="B73" s="60" t="s">
        <v>72</v>
      </c>
      <c r="C73" s="73">
        <v>0</v>
      </c>
      <c r="D73" s="73">
        <v>2</v>
      </c>
      <c r="E73" s="73">
        <v>2</v>
      </c>
      <c r="F73" s="73">
        <v>0</v>
      </c>
      <c r="G73" s="73">
        <v>0</v>
      </c>
      <c r="H73" s="73">
        <v>737</v>
      </c>
      <c r="I73" s="73">
        <v>1057</v>
      </c>
      <c r="J73" s="73">
        <v>1347</v>
      </c>
      <c r="K73" s="73">
        <v>1347</v>
      </c>
      <c r="L73" s="73">
        <v>1105.31023</v>
      </c>
      <c r="M73" s="73">
        <v>1259</v>
      </c>
      <c r="N73" s="73">
        <v>1192</v>
      </c>
      <c r="O73" s="73">
        <v>1206</v>
      </c>
      <c r="P73" s="15">
        <v>1414</v>
      </c>
      <c r="Q73" s="15">
        <v>1521</v>
      </c>
      <c r="R73" s="15">
        <v>1433</v>
      </c>
      <c r="S73" s="15">
        <v>1654</v>
      </c>
      <c r="T73" s="15">
        <v>1527</v>
      </c>
      <c r="U73" s="15">
        <v>1670</v>
      </c>
      <c r="V73" s="27">
        <v>1704</v>
      </c>
    </row>
    <row r="74" spans="1:22" ht="14.25" x14ac:dyDescent="0.2">
      <c r="A74" s="6" t="s">
        <v>120</v>
      </c>
      <c r="B74" s="60" t="s">
        <v>72</v>
      </c>
      <c r="C74" s="73">
        <v>578</v>
      </c>
      <c r="D74" s="73">
        <v>714</v>
      </c>
      <c r="E74" s="73">
        <v>714</v>
      </c>
      <c r="F74" s="73">
        <v>791</v>
      </c>
      <c r="G74" s="73">
        <v>673</v>
      </c>
      <c r="H74" s="73"/>
      <c r="I74" s="73"/>
      <c r="J74" s="73"/>
      <c r="K74" s="73"/>
      <c r="L74" s="73"/>
      <c r="M74" s="73"/>
      <c r="N74" s="73"/>
      <c r="O74" s="73"/>
      <c r="P74" s="15"/>
      <c r="Q74" s="15"/>
      <c r="R74" s="15"/>
      <c r="S74" s="15"/>
      <c r="T74" s="15"/>
      <c r="U74" s="15"/>
      <c r="V74" s="27"/>
    </row>
    <row r="75" spans="1:22" ht="14.25" x14ac:dyDescent="0.2">
      <c r="A75" s="9" t="s">
        <v>121</v>
      </c>
      <c r="B75" s="61" t="s">
        <v>94</v>
      </c>
      <c r="C75" s="73">
        <v>338</v>
      </c>
      <c r="D75" s="73">
        <v>320</v>
      </c>
      <c r="E75" s="73">
        <v>320</v>
      </c>
      <c r="F75" s="73">
        <v>200</v>
      </c>
      <c r="G75" s="73">
        <v>200</v>
      </c>
      <c r="H75" s="73">
        <v>241.2</v>
      </c>
      <c r="I75" s="73">
        <v>225.2</v>
      </c>
      <c r="J75" s="73">
        <v>273.39999999999998</v>
      </c>
      <c r="K75" s="73">
        <v>273.39999999999998</v>
      </c>
      <c r="L75" s="73">
        <v>267.10000000000002</v>
      </c>
      <c r="M75" s="71">
        <v>325</v>
      </c>
      <c r="N75" s="80">
        <v>306</v>
      </c>
      <c r="O75" s="73">
        <v>307</v>
      </c>
      <c r="P75" s="26">
        <v>359</v>
      </c>
      <c r="Q75" s="35">
        <v>453</v>
      </c>
      <c r="R75" s="35">
        <v>485</v>
      </c>
      <c r="S75" s="35">
        <v>584</v>
      </c>
      <c r="T75" s="35">
        <v>347</v>
      </c>
      <c r="U75" s="35">
        <v>645</v>
      </c>
      <c r="V75" s="36">
        <v>654</v>
      </c>
    </row>
    <row r="76" spans="1:22" ht="14.25" x14ac:dyDescent="0.2">
      <c r="A76" s="6" t="s">
        <v>122</v>
      </c>
      <c r="B76" s="60" t="s">
        <v>94</v>
      </c>
      <c r="C76" s="73">
        <v>112.2</v>
      </c>
      <c r="D76" s="73">
        <v>105</v>
      </c>
      <c r="E76" s="73">
        <v>105</v>
      </c>
      <c r="F76" s="73">
        <v>200</v>
      </c>
      <c r="G76" s="73">
        <v>95.6</v>
      </c>
      <c r="H76" s="73">
        <v>78.2</v>
      </c>
      <c r="I76" s="73">
        <v>180.7</v>
      </c>
      <c r="J76" s="73">
        <v>274.2</v>
      </c>
      <c r="K76" s="73">
        <v>274.2</v>
      </c>
      <c r="L76" s="73">
        <v>267.3</v>
      </c>
      <c r="M76" s="77">
        <v>68</v>
      </c>
      <c r="N76" s="77">
        <v>9</v>
      </c>
      <c r="O76" s="77">
        <v>0</v>
      </c>
      <c r="P76" s="77">
        <v>60</v>
      </c>
      <c r="Q76" s="77">
        <v>74</v>
      </c>
      <c r="R76" s="77">
        <v>146</v>
      </c>
      <c r="S76" s="77">
        <v>114</v>
      </c>
      <c r="T76" s="77">
        <v>87</v>
      </c>
      <c r="U76" s="77">
        <v>85</v>
      </c>
      <c r="V76" s="77">
        <v>145</v>
      </c>
    </row>
    <row r="77" spans="1:22" ht="14.25" x14ac:dyDescent="0.2">
      <c r="A77" s="67" t="s">
        <v>123</v>
      </c>
      <c r="B77" s="51"/>
      <c r="C77" s="72"/>
      <c r="D77" s="72"/>
      <c r="E77" s="72"/>
      <c r="F77" s="72"/>
      <c r="G77" s="72"/>
      <c r="H77" s="72"/>
      <c r="I77" s="72"/>
      <c r="J77" s="72"/>
      <c r="K77" s="72"/>
      <c r="L77" s="72"/>
      <c r="M77" s="72"/>
      <c r="N77" s="72"/>
      <c r="O77" s="72"/>
      <c r="P77" s="51"/>
      <c r="Q77" s="51"/>
      <c r="R77" s="51"/>
      <c r="S77" s="51"/>
      <c r="T77" s="51"/>
      <c r="U77" s="51"/>
      <c r="V77" s="51"/>
    </row>
    <row r="78" spans="1:22" ht="14.25" x14ac:dyDescent="0.2">
      <c r="A78" s="6" t="s">
        <v>124</v>
      </c>
      <c r="B78" s="60" t="s">
        <v>125</v>
      </c>
      <c r="C78" s="80"/>
      <c r="D78" s="80"/>
      <c r="E78" s="80"/>
      <c r="F78" s="80"/>
      <c r="G78" s="80">
        <v>156.4</v>
      </c>
      <c r="H78" s="80">
        <v>182.5</v>
      </c>
      <c r="I78" s="80">
        <v>232.4</v>
      </c>
      <c r="J78" s="80">
        <v>259.3</v>
      </c>
      <c r="K78" s="80">
        <v>259.3</v>
      </c>
      <c r="L78" s="80">
        <v>264.5</v>
      </c>
      <c r="M78" s="80">
        <v>293.7</v>
      </c>
      <c r="N78" s="80">
        <v>279.3</v>
      </c>
      <c r="O78" s="115">
        <v>280.5</v>
      </c>
      <c r="P78" s="38">
        <v>306</v>
      </c>
      <c r="Q78" s="24">
        <v>297.7</v>
      </c>
      <c r="R78" s="24">
        <v>299.5</v>
      </c>
      <c r="S78" s="24">
        <v>284.89999999999998</v>
      </c>
      <c r="T78" s="24">
        <v>295.39999999999998</v>
      </c>
      <c r="U78" s="24">
        <v>307.89999999999998</v>
      </c>
      <c r="V78" s="25">
        <v>280.7</v>
      </c>
    </row>
    <row r="79" spans="1:22" ht="14.25" x14ac:dyDescent="0.2">
      <c r="A79" s="10" t="s">
        <v>126</v>
      </c>
      <c r="B79" s="62" t="s">
        <v>125</v>
      </c>
      <c r="C79" s="115">
        <v>157</v>
      </c>
      <c r="D79" s="115">
        <v>156</v>
      </c>
      <c r="E79" s="115">
        <v>156</v>
      </c>
      <c r="F79" s="115">
        <v>168</v>
      </c>
      <c r="G79" s="80">
        <v>155</v>
      </c>
      <c r="H79" s="80">
        <v>184.9</v>
      </c>
      <c r="I79" s="80">
        <v>235.1</v>
      </c>
      <c r="J79" s="80">
        <v>262.39999999999998</v>
      </c>
      <c r="K79" s="80">
        <v>262.39999999999998</v>
      </c>
      <c r="L79" s="80">
        <v>267.7</v>
      </c>
      <c r="M79" s="82">
        <v>297.3</v>
      </c>
      <c r="N79" s="82">
        <v>282.8</v>
      </c>
      <c r="O79" s="71">
        <v>314.89999999999998</v>
      </c>
      <c r="P79" s="26">
        <v>312.5</v>
      </c>
      <c r="Q79" s="40">
        <v>321.2</v>
      </c>
      <c r="R79" s="40">
        <v>323.89999999999998</v>
      </c>
      <c r="S79" s="40">
        <v>299.89999999999998</v>
      </c>
      <c r="T79" s="40">
        <v>309.7</v>
      </c>
      <c r="U79" s="40">
        <v>329.2</v>
      </c>
      <c r="V79" s="41">
        <v>297.3</v>
      </c>
    </row>
    <row r="80" spans="1:22" ht="14.25" x14ac:dyDescent="0.2">
      <c r="A80" s="67" t="s">
        <v>127</v>
      </c>
      <c r="B80" s="51"/>
      <c r="C80" s="51"/>
      <c r="D80" s="51"/>
      <c r="E80" s="51"/>
      <c r="F80" s="51"/>
      <c r="G80" s="51"/>
      <c r="H80" s="51"/>
      <c r="I80" s="51"/>
      <c r="J80" s="51"/>
      <c r="K80" s="51"/>
      <c r="L80" s="51"/>
      <c r="M80" s="51"/>
      <c r="N80" s="51"/>
      <c r="O80" s="72"/>
      <c r="P80" s="51"/>
      <c r="Q80" s="51"/>
      <c r="R80" s="51"/>
      <c r="S80" s="51"/>
      <c r="T80" s="51"/>
      <c r="U80" s="51"/>
      <c r="V80" s="51"/>
    </row>
    <row r="81" spans="1:22" ht="14.25" x14ac:dyDescent="0.2">
      <c r="A81" s="63" t="s">
        <v>128</v>
      </c>
      <c r="B81" s="62" t="s">
        <v>33</v>
      </c>
      <c r="C81" s="82">
        <v>99.1</v>
      </c>
      <c r="D81" s="116">
        <v>100</v>
      </c>
      <c r="E81" s="116">
        <v>100</v>
      </c>
      <c r="F81" s="116">
        <v>100</v>
      </c>
      <c r="G81" s="82">
        <v>99.3</v>
      </c>
      <c r="H81" s="82">
        <v>100</v>
      </c>
      <c r="I81" s="82">
        <v>100</v>
      </c>
      <c r="J81" s="82">
        <v>99</v>
      </c>
      <c r="K81" s="82">
        <v>99</v>
      </c>
      <c r="L81" s="82">
        <v>100</v>
      </c>
      <c r="M81" s="82">
        <v>100</v>
      </c>
      <c r="N81" s="82">
        <v>99.5</v>
      </c>
      <c r="O81" s="78">
        <v>99.7</v>
      </c>
      <c r="P81" s="40">
        <v>99.6</v>
      </c>
      <c r="Q81" s="40">
        <v>99.4</v>
      </c>
      <c r="R81" s="40">
        <v>98.41</v>
      </c>
      <c r="S81" s="40">
        <v>98.15</v>
      </c>
      <c r="T81" s="40">
        <v>96.67</v>
      </c>
      <c r="U81" s="40">
        <v>97.63</v>
      </c>
      <c r="V81" s="41">
        <v>86.02</v>
      </c>
    </row>
    <row r="82" spans="1:22" ht="15" customHeight="1" x14ac:dyDescent="0.2">
      <c r="A82" s="3" t="s">
        <v>129</v>
      </c>
      <c r="B82" s="51"/>
      <c r="C82" s="72"/>
      <c r="D82" s="72"/>
      <c r="E82" s="72"/>
      <c r="F82" s="72"/>
      <c r="G82" s="72"/>
      <c r="H82" s="72"/>
      <c r="I82" s="72"/>
      <c r="J82" s="72"/>
      <c r="K82" s="72"/>
      <c r="L82" s="72"/>
      <c r="M82" s="72"/>
      <c r="N82" s="72"/>
      <c r="O82" s="72"/>
      <c r="P82" s="51"/>
      <c r="Q82" s="51"/>
      <c r="R82" s="51"/>
      <c r="S82" s="51"/>
      <c r="T82" s="51"/>
      <c r="U82" s="51"/>
      <c r="V82" s="51"/>
    </row>
    <row r="83" spans="1:22" ht="14.25" x14ac:dyDescent="0.2">
      <c r="A83" s="6" t="s">
        <v>130</v>
      </c>
      <c r="B83" s="60" t="s">
        <v>131</v>
      </c>
      <c r="C83" s="77"/>
      <c r="D83" s="77"/>
      <c r="E83" s="77"/>
      <c r="F83" s="77">
        <v>172.6</v>
      </c>
      <c r="G83" s="77">
        <v>136.80000000000001</v>
      </c>
      <c r="H83" s="77">
        <v>184.3</v>
      </c>
      <c r="I83" s="77">
        <v>185.5</v>
      </c>
      <c r="J83" s="77">
        <v>203</v>
      </c>
      <c r="K83" s="77">
        <v>203</v>
      </c>
      <c r="L83" s="77">
        <v>217</v>
      </c>
      <c r="M83" s="77">
        <v>228</v>
      </c>
      <c r="N83" s="80">
        <v>249</v>
      </c>
      <c r="O83" s="73">
        <v>273</v>
      </c>
      <c r="P83" s="26">
        <v>280</v>
      </c>
      <c r="Q83" s="15">
        <v>407</v>
      </c>
      <c r="R83" s="15">
        <v>393</v>
      </c>
      <c r="S83" s="15">
        <v>345</v>
      </c>
      <c r="T83" s="15">
        <v>353</v>
      </c>
      <c r="U83" s="15">
        <v>329</v>
      </c>
      <c r="V83" s="27">
        <v>350</v>
      </c>
    </row>
    <row r="84" spans="1:22" ht="14.25" x14ac:dyDescent="0.2">
      <c r="A84" s="6" t="s">
        <v>132</v>
      </c>
      <c r="B84" s="60" t="s">
        <v>131</v>
      </c>
      <c r="C84" s="77"/>
      <c r="D84" s="77"/>
      <c r="E84" s="77"/>
      <c r="F84" s="77">
        <v>40.9</v>
      </c>
      <c r="G84" s="77">
        <v>35.299999999999997</v>
      </c>
      <c r="H84" s="77">
        <v>41.3</v>
      </c>
      <c r="I84" s="77">
        <v>35.4</v>
      </c>
      <c r="J84" s="77">
        <v>59</v>
      </c>
      <c r="K84" s="77">
        <v>59</v>
      </c>
      <c r="L84" s="77">
        <v>164</v>
      </c>
      <c r="M84" s="77">
        <v>71</v>
      </c>
      <c r="N84" s="80">
        <v>94</v>
      </c>
      <c r="O84" s="73">
        <v>72</v>
      </c>
      <c r="P84" s="15">
        <v>82</v>
      </c>
      <c r="Q84" s="15">
        <v>93</v>
      </c>
      <c r="R84" s="15">
        <v>91</v>
      </c>
      <c r="S84" s="15">
        <v>87</v>
      </c>
      <c r="T84" s="15">
        <v>94</v>
      </c>
      <c r="U84" s="15">
        <v>79</v>
      </c>
      <c r="V84" s="27">
        <v>76</v>
      </c>
    </row>
    <row r="85" spans="1:22" ht="14.25" x14ac:dyDescent="0.2">
      <c r="A85" s="6" t="s">
        <v>133</v>
      </c>
      <c r="B85" s="60" t="s">
        <v>131</v>
      </c>
      <c r="C85" s="77"/>
      <c r="D85" s="77"/>
      <c r="E85" s="77"/>
      <c r="F85" s="77">
        <v>97.7</v>
      </c>
      <c r="G85" s="77">
        <v>105.1</v>
      </c>
      <c r="H85" s="77">
        <v>129.5</v>
      </c>
      <c r="I85" s="77">
        <v>99.1</v>
      </c>
      <c r="J85" s="77">
        <v>134</v>
      </c>
      <c r="K85" s="77">
        <v>134</v>
      </c>
      <c r="L85" s="77">
        <v>176</v>
      </c>
      <c r="M85" s="77">
        <v>168</v>
      </c>
      <c r="N85" s="80">
        <v>219</v>
      </c>
      <c r="O85" s="115">
        <v>220</v>
      </c>
      <c r="P85" s="15">
        <v>202</v>
      </c>
      <c r="Q85" s="15">
        <v>298</v>
      </c>
      <c r="R85" s="15">
        <v>304</v>
      </c>
      <c r="S85" s="15">
        <v>127</v>
      </c>
      <c r="T85" s="15">
        <v>207</v>
      </c>
      <c r="U85" s="15">
        <v>197</v>
      </c>
      <c r="V85" s="27">
        <v>196</v>
      </c>
    </row>
    <row r="86" spans="1:22" ht="14.25" x14ac:dyDescent="0.2">
      <c r="A86" s="6" t="s">
        <v>134</v>
      </c>
      <c r="B86" s="60" t="s">
        <v>131</v>
      </c>
      <c r="C86" s="77"/>
      <c r="D86" s="77"/>
      <c r="E86" s="77"/>
      <c r="F86" s="77">
        <v>383.9</v>
      </c>
      <c r="G86" s="77">
        <v>357</v>
      </c>
      <c r="H86" s="77">
        <v>306.39999999999998</v>
      </c>
      <c r="I86" s="77">
        <v>273</v>
      </c>
      <c r="J86" s="77">
        <v>253</v>
      </c>
      <c r="K86" s="77">
        <v>253</v>
      </c>
      <c r="L86" s="77">
        <v>317</v>
      </c>
      <c r="M86" s="77">
        <v>273</v>
      </c>
      <c r="N86" s="80">
        <v>327</v>
      </c>
      <c r="O86" s="115">
        <v>353</v>
      </c>
      <c r="P86" s="15">
        <v>366</v>
      </c>
      <c r="Q86" s="15">
        <v>208</v>
      </c>
      <c r="R86" s="15">
        <v>163</v>
      </c>
      <c r="S86" s="15">
        <v>172</v>
      </c>
      <c r="T86" s="15">
        <v>176</v>
      </c>
      <c r="U86" s="15">
        <v>200</v>
      </c>
      <c r="V86" s="27">
        <v>201</v>
      </c>
    </row>
    <row r="87" spans="1:22" ht="14.25" x14ac:dyDescent="0.2">
      <c r="A87" s="6" t="s">
        <v>135</v>
      </c>
      <c r="B87" s="60" t="s">
        <v>131</v>
      </c>
      <c r="C87" s="77"/>
      <c r="D87" s="77"/>
      <c r="E87" s="77"/>
      <c r="F87" s="77">
        <v>52.3</v>
      </c>
      <c r="G87" s="77">
        <v>4.7</v>
      </c>
      <c r="H87" s="77">
        <v>5.3</v>
      </c>
      <c r="I87" s="77">
        <v>4.9000000000000004</v>
      </c>
      <c r="J87" s="77">
        <v>9</v>
      </c>
      <c r="K87" s="77">
        <v>9</v>
      </c>
      <c r="L87" s="77">
        <v>7</v>
      </c>
      <c r="M87" s="77">
        <v>9.5</v>
      </c>
      <c r="N87" s="80">
        <v>14</v>
      </c>
      <c r="O87" s="115">
        <v>14</v>
      </c>
      <c r="P87" s="15">
        <v>13</v>
      </c>
      <c r="Q87" s="15">
        <v>20</v>
      </c>
      <c r="R87" s="15">
        <v>21</v>
      </c>
      <c r="S87" s="15">
        <v>10</v>
      </c>
      <c r="T87" s="15">
        <v>14</v>
      </c>
      <c r="U87" s="15">
        <v>12</v>
      </c>
      <c r="V87" s="27">
        <v>13</v>
      </c>
    </row>
    <row r="88" spans="1:22" ht="14.25" x14ac:dyDescent="0.2">
      <c r="A88" s="6" t="s">
        <v>136</v>
      </c>
      <c r="B88" s="60" t="s">
        <v>131</v>
      </c>
      <c r="C88" s="77"/>
      <c r="D88" s="77"/>
      <c r="E88" s="77"/>
      <c r="F88" s="77">
        <v>0.9</v>
      </c>
      <c r="G88" s="77">
        <v>0.6</v>
      </c>
      <c r="H88" s="77">
        <v>6.3</v>
      </c>
      <c r="I88" s="77">
        <v>2.2000000000000002</v>
      </c>
      <c r="J88" s="77">
        <v>1</v>
      </c>
      <c r="K88" s="77">
        <v>1</v>
      </c>
      <c r="L88" s="77">
        <v>2</v>
      </c>
      <c r="M88" s="77">
        <v>8</v>
      </c>
      <c r="N88" s="80">
        <v>4</v>
      </c>
      <c r="O88" s="115">
        <v>8</v>
      </c>
      <c r="P88" s="15">
        <v>17</v>
      </c>
      <c r="Q88" s="15">
        <v>4</v>
      </c>
      <c r="R88" s="15">
        <v>5</v>
      </c>
      <c r="S88" s="15">
        <v>6</v>
      </c>
      <c r="T88" s="15">
        <v>5</v>
      </c>
      <c r="U88" s="15">
        <v>7</v>
      </c>
      <c r="V88" s="27">
        <v>16</v>
      </c>
    </row>
    <row r="89" spans="1:22" ht="14.25" x14ac:dyDescent="0.2">
      <c r="A89" s="6" t="s">
        <v>137</v>
      </c>
      <c r="B89" s="60" t="s">
        <v>131</v>
      </c>
      <c r="C89" s="77"/>
      <c r="D89" s="77"/>
      <c r="E89" s="77"/>
      <c r="F89" s="77">
        <v>1224.5</v>
      </c>
      <c r="G89" s="117">
        <v>1036.7</v>
      </c>
      <c r="H89" s="117">
        <v>719.4</v>
      </c>
      <c r="I89" s="117">
        <v>35.5</v>
      </c>
      <c r="J89" s="117">
        <v>988</v>
      </c>
      <c r="K89" s="117">
        <v>988</v>
      </c>
      <c r="L89" s="117">
        <v>1060</v>
      </c>
      <c r="M89" s="117">
        <v>1246</v>
      </c>
      <c r="N89" s="117">
        <v>1473</v>
      </c>
      <c r="O89" s="117">
        <v>1700</v>
      </c>
      <c r="P89" s="125">
        <v>1823</v>
      </c>
      <c r="Q89" s="125">
        <v>1845</v>
      </c>
      <c r="R89" s="125">
        <v>1886</v>
      </c>
      <c r="S89" s="125">
        <v>1482</v>
      </c>
      <c r="T89" s="15">
        <v>1266</v>
      </c>
      <c r="U89" s="15">
        <v>947</v>
      </c>
      <c r="V89" s="27" t="s">
        <v>38</v>
      </c>
    </row>
    <row r="90" spans="1:22" ht="14.25" x14ac:dyDescent="0.2">
      <c r="A90" s="10" t="s">
        <v>14</v>
      </c>
      <c r="B90" s="62" t="s">
        <v>131</v>
      </c>
      <c r="C90" s="77"/>
      <c r="D90" s="77"/>
      <c r="E90" s="77"/>
      <c r="F90" s="77">
        <v>1972.8</v>
      </c>
      <c r="G90" s="117">
        <v>1676.1</v>
      </c>
      <c r="H90" s="117">
        <v>1302.5</v>
      </c>
      <c r="I90" s="117">
        <v>635.5</v>
      </c>
      <c r="J90" s="117">
        <v>1647</v>
      </c>
      <c r="K90" s="117">
        <v>1647</v>
      </c>
      <c r="L90" s="117">
        <v>1944</v>
      </c>
      <c r="M90" s="124">
        <v>2002</v>
      </c>
      <c r="N90" s="117">
        <v>2380</v>
      </c>
      <c r="O90" s="117">
        <v>2640</v>
      </c>
      <c r="P90" s="125">
        <v>2783</v>
      </c>
      <c r="Q90" s="126">
        <v>2875</v>
      </c>
      <c r="R90" s="126">
        <v>2863</v>
      </c>
      <c r="S90" s="126">
        <v>2229</v>
      </c>
      <c r="T90" s="126">
        <v>2115</v>
      </c>
      <c r="U90" s="126">
        <v>1771</v>
      </c>
      <c r="V90" s="127">
        <v>852</v>
      </c>
    </row>
    <row r="91" spans="1:22" ht="15" customHeight="1" x14ac:dyDescent="0.2">
      <c r="A91" s="121"/>
      <c r="B91" s="121"/>
      <c r="C91" s="121"/>
      <c r="D91" s="121"/>
      <c r="E91" s="121"/>
      <c r="F91" s="121"/>
      <c r="G91" s="121"/>
      <c r="H91" s="121"/>
      <c r="I91" s="121"/>
      <c r="J91" s="121"/>
      <c r="K91" s="121"/>
      <c r="L91" s="121"/>
      <c r="M91" s="121"/>
      <c r="N91" s="121"/>
      <c r="O91" s="121"/>
      <c r="P91" s="121"/>
      <c r="Q91" s="121"/>
      <c r="R91" s="121"/>
      <c r="S91" s="121"/>
      <c r="T91" s="121"/>
      <c r="U91" s="121"/>
      <c r="V91" s="121"/>
    </row>
    <row r="92" spans="1:22" s="123" customFormat="1" ht="15.75" customHeight="1" x14ac:dyDescent="0.2">
      <c r="A92" s="149" t="s">
        <v>297</v>
      </c>
      <c r="B92" s="149"/>
      <c r="C92" s="149"/>
      <c r="D92" s="149"/>
      <c r="E92" s="149"/>
      <c r="F92" s="149"/>
      <c r="G92" s="149"/>
      <c r="H92" s="149"/>
      <c r="I92" s="149"/>
      <c r="J92" s="149"/>
      <c r="K92" s="149"/>
      <c r="L92" s="149"/>
      <c r="M92" s="149"/>
      <c r="N92" s="149"/>
      <c r="O92" s="149"/>
      <c r="P92" s="149"/>
      <c r="Q92" s="149"/>
      <c r="R92" s="149"/>
      <c r="S92" s="149"/>
      <c r="T92" s="149"/>
      <c r="U92" s="149"/>
      <c r="V92" s="149"/>
    </row>
    <row r="93" spans="1:22" s="105" customFormat="1" ht="14.25" x14ac:dyDescent="0.2">
      <c r="A93" s="148" t="s">
        <v>298</v>
      </c>
      <c r="B93" s="148"/>
      <c r="C93" s="148"/>
      <c r="D93" s="148"/>
      <c r="E93" s="148"/>
      <c r="F93" s="148"/>
      <c r="G93" s="148"/>
      <c r="H93" s="148"/>
      <c r="I93" s="148"/>
      <c r="J93" s="148"/>
      <c r="K93" s="148"/>
      <c r="L93" s="148"/>
      <c r="M93" s="148"/>
      <c r="N93" s="148"/>
      <c r="O93" s="148"/>
      <c r="P93" s="148"/>
      <c r="Q93" s="148"/>
      <c r="R93" s="148"/>
      <c r="S93" s="148"/>
      <c r="T93" s="148"/>
      <c r="U93" s="148"/>
      <c r="V93" s="148"/>
    </row>
    <row r="94" spans="1:22" ht="14.25" x14ac:dyDescent="0.2">
      <c r="A94" s="147" t="s">
        <v>299</v>
      </c>
      <c r="B94" s="147"/>
      <c r="C94" s="147"/>
      <c r="D94" s="147"/>
      <c r="E94" s="147"/>
      <c r="F94" s="147"/>
      <c r="G94" s="147"/>
      <c r="H94" s="147"/>
      <c r="I94" s="147"/>
      <c r="J94" s="147"/>
      <c r="K94" s="147"/>
      <c r="L94" s="147"/>
      <c r="M94" s="147"/>
      <c r="N94" s="147"/>
      <c r="O94" s="147"/>
      <c r="P94" s="147"/>
      <c r="Q94" s="147"/>
      <c r="R94" s="147"/>
      <c r="S94" s="147"/>
      <c r="T94" s="147"/>
      <c r="U94" s="147"/>
      <c r="V94" s="147"/>
    </row>
    <row r="95" spans="1:22" ht="24.75" customHeight="1" x14ac:dyDescent="0.2">
      <c r="A95" s="147" t="s">
        <v>300</v>
      </c>
      <c r="B95" s="147"/>
      <c r="C95" s="147"/>
      <c r="D95" s="147"/>
      <c r="E95" s="147"/>
      <c r="F95" s="147"/>
      <c r="G95" s="147"/>
      <c r="H95" s="147"/>
      <c r="I95" s="147"/>
      <c r="J95" s="147"/>
      <c r="K95" s="147"/>
      <c r="L95" s="147"/>
      <c r="M95" s="147"/>
      <c r="N95" s="147"/>
      <c r="O95" s="147"/>
      <c r="P95" s="147"/>
      <c r="Q95" s="147"/>
      <c r="R95" s="147"/>
      <c r="S95" s="147"/>
      <c r="T95" s="147"/>
      <c r="U95" s="147"/>
      <c r="V95" s="147"/>
    </row>
    <row r="96" spans="1:22" ht="23.1" customHeight="1" x14ac:dyDescent="0.2">
      <c r="A96" s="147" t="s">
        <v>301</v>
      </c>
      <c r="B96" s="147"/>
      <c r="C96" s="147"/>
      <c r="D96" s="147"/>
      <c r="E96" s="147"/>
      <c r="F96" s="147"/>
      <c r="G96" s="147"/>
      <c r="H96" s="147"/>
      <c r="I96" s="147"/>
      <c r="J96" s="147"/>
      <c r="K96" s="147"/>
      <c r="L96" s="147"/>
      <c r="M96" s="147"/>
      <c r="N96" s="147"/>
      <c r="O96" s="147"/>
      <c r="P96" s="147"/>
      <c r="Q96" s="147"/>
      <c r="R96" s="147"/>
      <c r="S96" s="147"/>
      <c r="T96" s="147"/>
      <c r="U96" s="147"/>
      <c r="V96" s="147"/>
    </row>
    <row r="97" spans="1:22" ht="14.25" x14ac:dyDescent="0.2">
      <c r="A97" s="147" t="s">
        <v>302</v>
      </c>
      <c r="B97" s="147"/>
      <c r="C97" s="147"/>
      <c r="D97" s="147"/>
      <c r="E97" s="147"/>
      <c r="F97" s="147"/>
      <c r="G97" s="147"/>
      <c r="H97" s="147"/>
      <c r="I97" s="147"/>
      <c r="J97" s="147"/>
      <c r="K97" s="147"/>
      <c r="L97" s="147"/>
      <c r="M97" s="147"/>
      <c r="N97" s="147"/>
      <c r="O97" s="147"/>
      <c r="P97" s="147"/>
      <c r="Q97" s="147"/>
      <c r="R97" s="147"/>
      <c r="S97" s="147"/>
      <c r="T97" s="147"/>
      <c r="U97" s="147"/>
      <c r="V97" s="147"/>
    </row>
    <row r="98" spans="1:22" ht="14.25" x14ac:dyDescent="0.2">
      <c r="A98" s="147" t="s">
        <v>303</v>
      </c>
      <c r="B98" s="147"/>
      <c r="C98" s="147"/>
      <c r="D98" s="147"/>
      <c r="E98" s="147"/>
      <c r="F98" s="147"/>
      <c r="G98" s="147"/>
      <c r="H98" s="147"/>
      <c r="I98" s="147"/>
      <c r="J98" s="147"/>
      <c r="K98" s="147"/>
      <c r="L98" s="147"/>
      <c r="M98" s="147"/>
      <c r="N98" s="147"/>
      <c r="O98" s="147"/>
      <c r="P98" s="147"/>
      <c r="Q98" s="147"/>
      <c r="R98" s="147"/>
      <c r="S98" s="147"/>
      <c r="T98" s="147"/>
      <c r="U98" s="147"/>
      <c r="V98" s="147"/>
    </row>
    <row r="99" spans="1:22" ht="14.25" x14ac:dyDescent="0.2">
      <c r="A99" s="147" t="s">
        <v>304</v>
      </c>
      <c r="B99" s="147"/>
      <c r="C99" s="147"/>
      <c r="D99" s="147"/>
      <c r="E99" s="147"/>
      <c r="F99" s="147"/>
      <c r="G99" s="147"/>
      <c r="H99" s="147"/>
      <c r="I99" s="147"/>
      <c r="J99" s="147"/>
      <c r="K99" s="147"/>
      <c r="L99" s="147"/>
      <c r="M99" s="147"/>
      <c r="N99" s="147"/>
      <c r="O99" s="147"/>
      <c r="P99" s="147"/>
      <c r="Q99" s="147"/>
      <c r="R99" s="147"/>
      <c r="S99" s="147"/>
      <c r="T99" s="147"/>
      <c r="U99" s="147"/>
      <c r="V99" s="147"/>
    </row>
    <row r="100" spans="1:22" ht="14.25" x14ac:dyDescent="0.2">
      <c r="A100" s="147" t="s">
        <v>305</v>
      </c>
      <c r="B100" s="147"/>
      <c r="C100" s="147"/>
      <c r="D100" s="147"/>
      <c r="E100" s="147"/>
      <c r="F100" s="147"/>
      <c r="G100" s="147"/>
      <c r="H100" s="147"/>
      <c r="I100" s="147"/>
      <c r="J100" s="147"/>
      <c r="K100" s="147"/>
      <c r="L100" s="147"/>
      <c r="M100" s="147"/>
      <c r="N100" s="147"/>
      <c r="O100" s="147"/>
      <c r="P100" s="147"/>
      <c r="Q100" s="147"/>
      <c r="R100" s="147"/>
      <c r="S100" s="147"/>
      <c r="T100" s="147"/>
      <c r="U100" s="147"/>
      <c r="V100" s="147"/>
    </row>
    <row r="101" spans="1:22" ht="14.25" x14ac:dyDescent="0.2">
      <c r="A101" s="147" t="s">
        <v>306</v>
      </c>
      <c r="B101" s="147"/>
      <c r="C101" s="147"/>
      <c r="D101" s="147"/>
      <c r="E101" s="147"/>
      <c r="F101" s="147"/>
      <c r="G101" s="147"/>
      <c r="H101" s="147"/>
      <c r="I101" s="147"/>
      <c r="J101" s="147"/>
      <c r="K101" s="147"/>
      <c r="L101" s="147"/>
      <c r="M101" s="147"/>
      <c r="N101" s="147"/>
      <c r="O101" s="147"/>
      <c r="P101" s="147"/>
      <c r="Q101" s="147"/>
      <c r="R101" s="147"/>
      <c r="S101" s="147"/>
      <c r="T101" s="147"/>
      <c r="U101" s="147"/>
      <c r="V101" s="147"/>
    </row>
    <row r="102" spans="1:22" ht="14.25" x14ac:dyDescent="0.2">
      <c r="A102" s="147" t="s">
        <v>307</v>
      </c>
      <c r="B102" s="147"/>
      <c r="C102" s="147"/>
      <c r="D102" s="147"/>
      <c r="E102" s="147"/>
      <c r="F102" s="147"/>
      <c r="G102" s="147"/>
      <c r="H102" s="147"/>
      <c r="I102" s="147"/>
      <c r="J102" s="147"/>
      <c r="K102" s="147"/>
      <c r="L102" s="147"/>
      <c r="M102" s="147"/>
      <c r="N102" s="147"/>
      <c r="O102" s="147"/>
      <c r="P102" s="147"/>
      <c r="Q102" s="147"/>
      <c r="R102" s="147"/>
      <c r="S102" s="147"/>
      <c r="T102" s="147"/>
      <c r="U102" s="147"/>
      <c r="V102" s="147"/>
    </row>
    <row r="103" spans="1:22" ht="14.25" x14ac:dyDescent="0.2">
      <c r="A103" s="147" t="s">
        <v>308</v>
      </c>
      <c r="B103" s="147"/>
      <c r="C103" s="147"/>
      <c r="D103" s="147"/>
      <c r="E103" s="147"/>
      <c r="F103" s="147"/>
      <c r="G103" s="147"/>
      <c r="H103" s="147"/>
      <c r="I103" s="147"/>
      <c r="J103" s="147"/>
      <c r="K103" s="147"/>
      <c r="L103" s="147"/>
      <c r="M103" s="147"/>
      <c r="N103" s="147"/>
      <c r="O103" s="147"/>
      <c r="P103" s="147"/>
      <c r="Q103" s="147"/>
      <c r="R103" s="147"/>
      <c r="S103" s="147"/>
      <c r="T103" s="147"/>
      <c r="U103" s="147"/>
      <c r="V103" s="147"/>
    </row>
    <row r="104" spans="1:22" ht="14.25" x14ac:dyDescent="0.2">
      <c r="A104" s="147" t="s">
        <v>309</v>
      </c>
      <c r="B104" s="147"/>
      <c r="C104" s="147"/>
      <c r="D104" s="147"/>
      <c r="E104" s="147"/>
      <c r="F104" s="147"/>
      <c r="G104" s="147"/>
      <c r="H104" s="147"/>
      <c r="I104" s="147"/>
      <c r="J104" s="147"/>
      <c r="K104" s="147"/>
      <c r="L104" s="147"/>
      <c r="M104" s="147"/>
      <c r="N104" s="147"/>
      <c r="O104" s="147"/>
      <c r="P104" s="147"/>
      <c r="Q104" s="147"/>
      <c r="R104" s="147"/>
      <c r="S104" s="147"/>
      <c r="T104" s="147"/>
      <c r="U104" s="147"/>
      <c r="V104" s="147"/>
    </row>
    <row r="105" spans="1:22" ht="14.25" x14ac:dyDescent="0.2">
      <c r="A105" s="147" t="s">
        <v>310</v>
      </c>
      <c r="B105" s="147"/>
      <c r="C105" s="147"/>
      <c r="D105" s="147"/>
      <c r="E105" s="147"/>
      <c r="F105" s="147"/>
      <c r="G105" s="147"/>
      <c r="H105" s="147"/>
      <c r="I105" s="147"/>
      <c r="J105" s="147"/>
      <c r="K105" s="147"/>
      <c r="L105" s="147"/>
      <c r="M105" s="147"/>
      <c r="N105" s="147"/>
      <c r="O105" s="147"/>
      <c r="P105" s="147"/>
      <c r="Q105" s="147"/>
      <c r="R105" s="147"/>
      <c r="S105" s="147"/>
      <c r="T105" s="147"/>
      <c r="U105" s="147"/>
      <c r="V105" s="147"/>
    </row>
    <row r="106" spans="1:22" ht="14.25" x14ac:dyDescent="0.2">
      <c r="A106" s="147" t="s">
        <v>311</v>
      </c>
      <c r="B106" s="147"/>
      <c r="C106" s="147"/>
      <c r="D106" s="147"/>
      <c r="E106" s="147"/>
      <c r="F106" s="147"/>
      <c r="G106" s="147"/>
      <c r="H106" s="147"/>
      <c r="I106" s="147"/>
      <c r="J106" s="147"/>
      <c r="K106" s="147"/>
      <c r="L106" s="147"/>
      <c r="M106" s="147"/>
      <c r="N106" s="147"/>
      <c r="O106" s="147"/>
      <c r="P106" s="147"/>
      <c r="Q106" s="147"/>
      <c r="R106" s="147"/>
      <c r="S106" s="147"/>
      <c r="T106" s="147"/>
      <c r="U106" s="147"/>
      <c r="V106" s="147"/>
    </row>
    <row r="107" spans="1:22" ht="14.25" x14ac:dyDescent="0.2">
      <c r="A107" s="147" t="s">
        <v>312</v>
      </c>
      <c r="B107" s="147"/>
      <c r="C107" s="147"/>
      <c r="D107" s="147"/>
      <c r="E107" s="147"/>
      <c r="F107" s="147"/>
      <c r="G107" s="147"/>
      <c r="H107" s="147"/>
      <c r="I107" s="147"/>
      <c r="J107" s="147"/>
      <c r="K107" s="147"/>
      <c r="L107" s="147"/>
      <c r="M107" s="147"/>
      <c r="N107" s="147"/>
      <c r="O107" s="147"/>
      <c r="P107" s="147"/>
      <c r="Q107" s="147"/>
      <c r="R107" s="147"/>
      <c r="S107" s="147"/>
      <c r="T107" s="147"/>
      <c r="U107" s="147"/>
      <c r="V107" s="147"/>
    </row>
    <row r="108" spans="1:22" ht="14.25" x14ac:dyDescent="0.2">
      <c r="A108" s="147" t="s">
        <v>313</v>
      </c>
      <c r="B108" s="147"/>
      <c r="C108" s="147"/>
      <c r="D108" s="147"/>
      <c r="E108" s="147"/>
      <c r="F108" s="147"/>
      <c r="G108" s="147"/>
      <c r="H108" s="147"/>
      <c r="I108" s="147"/>
      <c r="J108" s="147"/>
      <c r="K108" s="147"/>
      <c r="L108" s="147"/>
      <c r="M108" s="147"/>
      <c r="N108" s="147"/>
      <c r="O108" s="147"/>
      <c r="P108" s="147"/>
      <c r="Q108" s="147"/>
      <c r="R108" s="147"/>
      <c r="S108" s="147"/>
      <c r="T108" s="147"/>
      <c r="U108" s="147"/>
      <c r="V108" s="147"/>
    </row>
    <row r="109" spans="1:22" ht="14.25" x14ac:dyDescent="0.2">
      <c r="A109" s="147" t="s">
        <v>314</v>
      </c>
      <c r="B109" s="147"/>
      <c r="C109" s="147"/>
      <c r="D109" s="147"/>
      <c r="E109" s="147"/>
      <c r="F109" s="147"/>
      <c r="G109" s="147"/>
      <c r="H109" s="147"/>
      <c r="I109" s="147"/>
      <c r="J109" s="147"/>
      <c r="K109" s="147"/>
      <c r="L109" s="147"/>
      <c r="M109" s="147"/>
      <c r="N109" s="147"/>
      <c r="O109" s="147"/>
      <c r="P109" s="147"/>
      <c r="Q109" s="147"/>
      <c r="R109" s="147"/>
      <c r="S109" s="147"/>
      <c r="T109" s="147"/>
      <c r="U109" s="147"/>
      <c r="V109" s="147"/>
    </row>
    <row r="110" spans="1:22" ht="15.75" customHeight="1" x14ac:dyDescent="0.2">
      <c r="A110" s="147" t="s">
        <v>315</v>
      </c>
      <c r="B110" s="147"/>
      <c r="C110" s="147"/>
      <c r="D110" s="147"/>
      <c r="E110" s="147"/>
      <c r="F110" s="147"/>
      <c r="G110" s="147"/>
      <c r="H110" s="147"/>
      <c r="I110" s="147"/>
      <c r="J110" s="147"/>
      <c r="K110" s="147"/>
      <c r="L110" s="147"/>
      <c r="M110" s="147"/>
      <c r="N110" s="147"/>
      <c r="O110" s="147"/>
      <c r="P110" s="147"/>
      <c r="Q110" s="147"/>
      <c r="R110" s="147"/>
      <c r="S110" s="147"/>
      <c r="T110" s="147"/>
      <c r="U110" s="147"/>
      <c r="V110" s="147"/>
    </row>
    <row r="111" spans="1:22" ht="14.25" x14ac:dyDescent="0.2">
      <c r="A111" s="147" t="s">
        <v>316</v>
      </c>
      <c r="B111" s="147"/>
      <c r="C111" s="147"/>
      <c r="D111" s="147"/>
      <c r="E111" s="147"/>
      <c r="F111" s="147"/>
      <c r="G111" s="147"/>
      <c r="H111" s="147"/>
      <c r="I111" s="147"/>
      <c r="J111" s="147"/>
      <c r="K111" s="147"/>
      <c r="L111" s="147"/>
      <c r="M111" s="147"/>
      <c r="N111" s="147"/>
      <c r="O111" s="147"/>
      <c r="P111" s="147"/>
      <c r="Q111" s="147"/>
      <c r="R111" s="147"/>
      <c r="S111" s="147"/>
      <c r="T111" s="147"/>
      <c r="U111" s="147"/>
      <c r="V111" s="147"/>
    </row>
    <row r="112" spans="1:22" ht="14.25" x14ac:dyDescent="0.2">
      <c r="A112" s="147" t="s">
        <v>317</v>
      </c>
      <c r="B112" s="147"/>
      <c r="C112" s="147"/>
      <c r="D112" s="147"/>
      <c r="E112" s="147"/>
      <c r="F112" s="147"/>
      <c r="G112" s="147"/>
      <c r="H112" s="147"/>
      <c r="I112" s="147"/>
      <c r="J112" s="147"/>
      <c r="K112" s="147"/>
      <c r="L112" s="147"/>
      <c r="M112" s="147"/>
      <c r="N112" s="147"/>
      <c r="O112" s="147"/>
      <c r="P112" s="147"/>
      <c r="Q112" s="147"/>
      <c r="R112" s="147"/>
      <c r="S112" s="147"/>
      <c r="T112" s="147"/>
      <c r="U112" s="147"/>
      <c r="V112" s="147"/>
    </row>
    <row r="113" spans="1:22" ht="14.25" x14ac:dyDescent="0.2">
      <c r="A113" s="147" t="s">
        <v>318</v>
      </c>
      <c r="B113" s="147"/>
      <c r="C113" s="147"/>
      <c r="D113" s="147"/>
      <c r="E113" s="147"/>
      <c r="F113" s="147"/>
      <c r="G113" s="147"/>
      <c r="H113" s="147"/>
      <c r="I113" s="147"/>
      <c r="J113" s="147"/>
      <c r="K113" s="147"/>
      <c r="L113" s="147"/>
      <c r="M113" s="147"/>
      <c r="N113" s="147"/>
      <c r="O113" s="147"/>
      <c r="P113" s="147"/>
      <c r="Q113" s="147"/>
      <c r="R113" s="147"/>
      <c r="S113" s="147"/>
      <c r="T113" s="147"/>
      <c r="U113" s="147"/>
      <c r="V113" s="147"/>
    </row>
    <row r="114" spans="1:22" ht="14.25" x14ac:dyDescent="0.2">
      <c r="A114" s="102" t="s">
        <v>319</v>
      </c>
      <c r="B114" s="102"/>
      <c r="C114" s="102"/>
      <c r="D114" s="106"/>
      <c r="E114" s="102"/>
      <c r="F114" s="102"/>
      <c r="G114" s="101"/>
      <c r="H114" s="102"/>
      <c r="I114" s="102"/>
      <c r="J114" s="102"/>
      <c r="K114" s="102"/>
      <c r="L114" s="102"/>
      <c r="M114" s="102"/>
      <c r="N114" s="102"/>
      <c r="O114" s="102"/>
      <c r="P114" s="102"/>
      <c r="Q114" s="102"/>
      <c r="R114" s="102"/>
      <c r="S114" s="102"/>
      <c r="T114" s="102"/>
      <c r="U114" s="102"/>
      <c r="V114" s="102"/>
    </row>
    <row r="115" spans="1:22" ht="14.25" x14ac:dyDescent="0.2">
      <c r="A115" s="102" t="s">
        <v>320</v>
      </c>
      <c r="B115" s="102"/>
      <c r="C115" s="102"/>
      <c r="D115" s="106"/>
      <c r="E115" s="102"/>
      <c r="F115" s="102"/>
      <c r="G115" s="102"/>
      <c r="H115" s="102"/>
      <c r="I115" s="102"/>
      <c r="J115" s="102"/>
      <c r="K115" s="102"/>
      <c r="L115" s="102"/>
      <c r="M115" s="102"/>
      <c r="N115" s="102"/>
      <c r="O115" s="102"/>
      <c r="P115" s="102"/>
      <c r="Q115" s="102"/>
      <c r="R115" s="102"/>
      <c r="S115" s="102"/>
      <c r="T115" s="102"/>
      <c r="U115" s="102"/>
      <c r="V115" s="102"/>
    </row>
    <row r="116" spans="1:22" ht="22.5" x14ac:dyDescent="0.2">
      <c r="A116" s="102" t="s">
        <v>321</v>
      </c>
      <c r="B116" s="102"/>
      <c r="C116" s="102"/>
      <c r="D116" s="106"/>
      <c r="E116" s="102"/>
      <c r="F116" s="102"/>
      <c r="G116" s="102"/>
      <c r="H116" s="102"/>
      <c r="I116" s="102"/>
      <c r="J116" s="102"/>
      <c r="K116" s="102"/>
      <c r="L116" s="102"/>
      <c r="M116" s="102"/>
      <c r="N116" s="102"/>
      <c r="O116" s="102"/>
      <c r="P116" s="102"/>
      <c r="Q116" s="102"/>
      <c r="R116" s="102"/>
      <c r="S116" s="102"/>
      <c r="T116" s="102"/>
      <c r="U116" s="102"/>
      <c r="V116" s="102"/>
    </row>
    <row r="117" spans="1:22" ht="14.25" x14ac:dyDescent="0.2">
      <c r="A117" s="147" t="s">
        <v>322</v>
      </c>
      <c r="B117" s="147"/>
      <c r="C117" s="147"/>
      <c r="D117" s="147"/>
      <c r="E117" s="147"/>
      <c r="F117" s="147"/>
      <c r="G117" s="147"/>
      <c r="H117" s="147"/>
      <c r="I117" s="147"/>
      <c r="J117" s="147"/>
      <c r="K117" s="147"/>
      <c r="L117" s="147"/>
      <c r="M117" s="147"/>
      <c r="N117" s="147"/>
      <c r="O117" s="147"/>
      <c r="P117" s="147"/>
      <c r="Q117" s="147"/>
      <c r="R117" s="147"/>
      <c r="S117" s="147"/>
      <c r="T117" s="147"/>
      <c r="U117" s="147"/>
      <c r="V117" s="147"/>
    </row>
    <row r="118" spans="1:22" ht="14.25" x14ac:dyDescent="0.2">
      <c r="A118" s="147" t="s">
        <v>323</v>
      </c>
      <c r="B118" s="147"/>
      <c r="C118" s="147"/>
      <c r="D118" s="147"/>
      <c r="E118" s="147"/>
      <c r="F118" s="147"/>
      <c r="G118" s="147"/>
      <c r="H118" s="147"/>
      <c r="I118" s="147"/>
      <c r="J118" s="147"/>
      <c r="K118" s="147"/>
      <c r="L118" s="147"/>
      <c r="M118" s="147"/>
      <c r="N118" s="147"/>
      <c r="O118" s="147"/>
      <c r="P118" s="147"/>
      <c r="Q118" s="147"/>
      <c r="R118" s="147"/>
      <c r="S118" s="147"/>
      <c r="T118" s="147"/>
      <c r="U118" s="147"/>
      <c r="V118" s="147"/>
    </row>
    <row r="119" spans="1:22" ht="14.25" x14ac:dyDescent="0.2">
      <c r="A119" s="147" t="s">
        <v>324</v>
      </c>
      <c r="B119" s="147"/>
      <c r="C119" s="147"/>
      <c r="D119" s="147"/>
      <c r="E119" s="147"/>
      <c r="F119" s="147"/>
      <c r="G119" s="147"/>
      <c r="H119" s="147"/>
      <c r="I119" s="147"/>
      <c r="J119" s="147"/>
      <c r="K119" s="147"/>
      <c r="L119" s="147"/>
      <c r="M119" s="147"/>
      <c r="N119" s="147"/>
      <c r="O119" s="147"/>
      <c r="P119" s="147"/>
      <c r="Q119" s="147"/>
      <c r="R119" s="147"/>
      <c r="S119" s="147"/>
      <c r="T119" s="147"/>
      <c r="U119" s="147"/>
      <c r="V119" s="147"/>
    </row>
    <row r="120" spans="1:22" ht="14.25" x14ac:dyDescent="0.2">
      <c r="A120" s="147" t="s">
        <v>325</v>
      </c>
      <c r="B120" s="147"/>
      <c r="C120" s="147"/>
      <c r="D120" s="147"/>
      <c r="E120" s="147"/>
      <c r="F120" s="147"/>
      <c r="G120" s="147"/>
      <c r="H120" s="147"/>
      <c r="I120" s="147"/>
      <c r="J120" s="147"/>
      <c r="K120" s="147"/>
      <c r="L120" s="147"/>
      <c r="M120" s="147"/>
      <c r="N120" s="147"/>
      <c r="O120" s="147"/>
      <c r="P120" s="147"/>
      <c r="Q120" s="147"/>
      <c r="R120" s="147"/>
      <c r="S120" s="147"/>
      <c r="T120" s="147"/>
      <c r="U120" s="147"/>
      <c r="V120" s="147"/>
    </row>
    <row r="121" spans="1:22" ht="14.25" x14ac:dyDescent="0.2">
      <c r="A121" s="147" t="s">
        <v>326</v>
      </c>
      <c r="B121" s="147"/>
      <c r="C121" s="147"/>
      <c r="D121" s="147"/>
      <c r="E121" s="147"/>
      <c r="F121" s="147"/>
      <c r="G121" s="147"/>
      <c r="H121" s="147"/>
      <c r="I121" s="147"/>
      <c r="J121" s="147"/>
      <c r="K121" s="147"/>
      <c r="L121" s="147"/>
      <c r="M121" s="147"/>
      <c r="N121" s="147"/>
      <c r="O121" s="147"/>
      <c r="P121" s="147"/>
      <c r="Q121" s="147"/>
      <c r="R121" s="147"/>
      <c r="S121" s="147"/>
      <c r="T121" s="147"/>
      <c r="U121" s="147"/>
      <c r="V121" s="147"/>
    </row>
    <row r="122" spans="1:22" ht="14.25" x14ac:dyDescent="0.2">
      <c r="A122" s="147" t="s">
        <v>327</v>
      </c>
      <c r="B122" s="147"/>
      <c r="C122" s="147"/>
      <c r="D122" s="147"/>
      <c r="E122" s="147"/>
      <c r="F122" s="147"/>
      <c r="G122" s="147"/>
      <c r="H122" s="147"/>
      <c r="I122" s="147"/>
      <c r="J122" s="147"/>
      <c r="K122" s="147"/>
      <c r="L122" s="147"/>
      <c r="M122" s="147"/>
      <c r="N122" s="147"/>
      <c r="O122" s="147"/>
      <c r="P122" s="147"/>
      <c r="Q122" s="147"/>
      <c r="R122" s="147"/>
      <c r="S122" s="147"/>
      <c r="T122" s="147"/>
      <c r="U122" s="147"/>
      <c r="V122" s="147"/>
    </row>
    <row r="123" spans="1:22" ht="14.25" x14ac:dyDescent="0.2">
      <c r="A123" s="102" t="s">
        <v>328</v>
      </c>
      <c r="B123" s="102"/>
      <c r="C123" s="102"/>
      <c r="D123" s="106"/>
      <c r="E123" s="102"/>
      <c r="F123" s="102"/>
      <c r="G123" s="102"/>
      <c r="H123" s="102"/>
      <c r="I123" s="102"/>
      <c r="J123" s="102"/>
      <c r="K123" s="102"/>
      <c r="L123" s="102"/>
      <c r="M123" s="102"/>
      <c r="N123" s="102"/>
      <c r="O123" s="102"/>
      <c r="P123" s="102"/>
      <c r="Q123" s="102"/>
      <c r="R123" s="102"/>
      <c r="S123" s="102"/>
      <c r="T123" s="102"/>
      <c r="U123" s="102"/>
      <c r="V123" s="102"/>
    </row>
    <row r="124" spans="1:22" ht="14.25" x14ac:dyDescent="0.2">
      <c r="A124" s="147" t="s">
        <v>329</v>
      </c>
      <c r="B124" s="147"/>
      <c r="C124" s="147"/>
      <c r="D124" s="147"/>
      <c r="E124" s="147"/>
      <c r="F124" s="147"/>
      <c r="G124" s="147"/>
      <c r="H124" s="147"/>
      <c r="I124" s="147"/>
      <c r="J124" s="147"/>
      <c r="K124" s="147"/>
      <c r="L124" s="147"/>
      <c r="M124" s="147"/>
      <c r="N124" s="147"/>
      <c r="O124" s="147"/>
      <c r="P124" s="147"/>
      <c r="Q124" s="147"/>
      <c r="R124" s="147"/>
      <c r="S124" s="147"/>
      <c r="T124" s="147"/>
      <c r="U124" s="147"/>
      <c r="V124" s="147"/>
    </row>
    <row r="125" spans="1:22" x14ac:dyDescent="0.25">
      <c r="A125" s="102" t="s">
        <v>330</v>
      </c>
      <c r="P125" s="109"/>
    </row>
    <row r="126" spans="1:22" ht="22.5" x14ac:dyDescent="0.25">
      <c r="A126" s="102" t="s">
        <v>331</v>
      </c>
      <c r="P126" s="109"/>
    </row>
    <row r="127" spans="1:22" x14ac:dyDescent="0.25">
      <c r="A127" s="106" t="s">
        <v>332</v>
      </c>
      <c r="P127" s="109"/>
    </row>
    <row r="128" spans="1:22" ht="78.75" x14ac:dyDescent="0.25">
      <c r="A128" s="106" t="s">
        <v>333</v>
      </c>
      <c r="P128" s="109"/>
    </row>
    <row r="129" spans="1:16" ht="33.75" x14ac:dyDescent="0.25">
      <c r="A129" s="106" t="s">
        <v>334</v>
      </c>
      <c r="P129" s="109"/>
    </row>
  </sheetData>
  <mergeCells count="29">
    <mergeCell ref="A93:V93"/>
    <mergeCell ref="A92:V92"/>
    <mergeCell ref="A94:V94"/>
    <mergeCell ref="A95:V95"/>
    <mergeCell ref="A107:V107"/>
    <mergeCell ref="A96:V96"/>
    <mergeCell ref="A97:V97"/>
    <mergeCell ref="A98:V98"/>
    <mergeCell ref="A99:V99"/>
    <mergeCell ref="A100:V100"/>
    <mergeCell ref="A103:V103"/>
    <mergeCell ref="A104:V104"/>
    <mergeCell ref="A105:V105"/>
    <mergeCell ref="A106:V106"/>
    <mergeCell ref="A102:V102"/>
    <mergeCell ref="A101:V101"/>
    <mergeCell ref="A124:V124"/>
    <mergeCell ref="A111:V111"/>
    <mergeCell ref="A110:V110"/>
    <mergeCell ref="A108:V108"/>
    <mergeCell ref="A109:V109"/>
    <mergeCell ref="A112:V112"/>
    <mergeCell ref="A113:V113"/>
    <mergeCell ref="A117:V117"/>
    <mergeCell ref="A118:V118"/>
    <mergeCell ref="A119:V119"/>
    <mergeCell ref="A120:V120"/>
    <mergeCell ref="A121:V121"/>
    <mergeCell ref="A122:V122"/>
  </mergeCells>
  <phoneticPr fontId="2" type="noConversion"/>
  <pageMargins left="0.23622047244094491" right="0.23622047244094491" top="0.74803149606299213" bottom="0.74803149606299213" header="0.31496062992125984" footer="0.31496062992125984"/>
  <pageSetup paperSize="9" scale="46" fitToHeight="0" orientation="landscape" r:id="rId1"/>
  <headerFooter alignWithMargins="0">
    <oddHeader>&amp;C&amp;F
&amp;A&amp;R&amp;D</oddHeader>
    <oddFooter>&amp;R&amp;P/&amp;N</oddFooter>
  </headerFooter>
  <rowBreaks count="1" manualBreakCount="1">
    <brk id="91" max="11" man="1"/>
  </rowBreaks>
  <ignoredErrors>
    <ignoredError sqref="O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92D9C-26EC-4CE1-BED3-25B04E2AFF84}">
  <dimension ref="A1:V92"/>
  <sheetViews>
    <sheetView zoomScale="80" zoomScaleNormal="80" zoomScaleSheetLayoutView="120" workbookViewId="0">
      <pane xSplit="1" ySplit="3" topLeftCell="B4" activePane="bottomRight" state="frozen"/>
      <selection pane="topRight" activeCell="E1" sqref="E1"/>
      <selection pane="bottomLeft" activeCell="A7" sqref="A7"/>
      <selection pane="bottomRight" activeCell="A4" sqref="A4"/>
    </sheetView>
  </sheetViews>
  <sheetFormatPr baseColWidth="10" defaultColWidth="11" defaultRowHeight="15" x14ac:dyDescent="0.25"/>
  <cols>
    <col min="1" max="1" width="40.25" customWidth="1"/>
    <col min="2" max="2" width="10.625" bestFit="1" customWidth="1"/>
    <col min="3" max="3" width="10.625" customWidth="1"/>
    <col min="4" max="4" width="11.375" style="109" bestFit="1" customWidth="1"/>
    <col min="5" max="6" width="10.625" customWidth="1"/>
    <col min="7" max="7" width="16.5" customWidth="1"/>
    <col min="8" max="8" width="13.125" customWidth="1"/>
    <col min="9" max="9" width="10.625" customWidth="1"/>
    <col min="10" max="10" width="12.125" bestFit="1" customWidth="1"/>
    <col min="11" max="14" width="10.625" customWidth="1"/>
    <col min="15" max="15" width="10.5" customWidth="1"/>
    <col min="16" max="16" width="12.5" style="12" customWidth="1"/>
    <col min="17" max="17" width="11.75" style="4" customWidth="1"/>
  </cols>
  <sheetData>
    <row r="1" spans="1:22" s="1" customFormat="1" ht="15.75" x14ac:dyDescent="0.25">
      <c r="A1" s="22" t="s">
        <v>336</v>
      </c>
      <c r="B1" s="22"/>
      <c r="C1" s="22"/>
      <c r="D1" s="107"/>
      <c r="E1" s="22"/>
      <c r="F1" s="22"/>
      <c r="G1" s="89"/>
      <c r="H1" s="22"/>
      <c r="I1" s="22"/>
      <c r="J1" s="22"/>
      <c r="K1" s="22"/>
      <c r="L1" s="22"/>
      <c r="M1" s="22"/>
      <c r="N1" s="22"/>
      <c r="O1" s="22"/>
      <c r="P1" s="17"/>
      <c r="Q1" s="17"/>
      <c r="R1" s="18"/>
      <c r="S1" s="18"/>
      <c r="T1" s="18"/>
      <c r="U1" s="18"/>
      <c r="V1" s="18"/>
    </row>
    <row r="2" spans="1:22" s="2" customFormat="1" ht="12.75" x14ac:dyDescent="0.2">
      <c r="A2" s="19"/>
      <c r="B2" s="19"/>
      <c r="C2" s="21"/>
      <c r="D2" s="108"/>
      <c r="E2" s="21"/>
      <c r="F2" s="21"/>
      <c r="G2" s="90"/>
      <c r="H2" s="100"/>
      <c r="I2" s="19"/>
      <c r="J2" s="19"/>
      <c r="K2" s="19"/>
      <c r="L2" s="19"/>
      <c r="M2" s="19"/>
      <c r="N2" s="19"/>
      <c r="O2" s="19"/>
      <c r="P2" s="20"/>
      <c r="Q2" s="20"/>
      <c r="R2" s="21"/>
      <c r="S2" s="21"/>
      <c r="T2" s="21"/>
      <c r="U2" s="21"/>
      <c r="V2" s="21"/>
    </row>
    <row r="3" spans="1:22" s="16" customFormat="1" ht="14.25" customHeight="1" x14ac:dyDescent="0.2">
      <c r="A3" s="138" t="s">
        <v>0</v>
      </c>
      <c r="B3" s="139" t="s">
        <v>1</v>
      </c>
      <c r="C3" s="140" t="s">
        <v>2</v>
      </c>
      <c r="D3" s="140" t="s">
        <v>3</v>
      </c>
      <c r="E3" s="140" t="s">
        <v>4</v>
      </c>
      <c r="F3" s="140" t="s">
        <v>5</v>
      </c>
      <c r="G3" s="140" t="s">
        <v>6</v>
      </c>
      <c r="H3" s="139" t="s">
        <v>7</v>
      </c>
      <c r="I3" s="139" t="s">
        <v>8</v>
      </c>
      <c r="J3" s="139" t="s">
        <v>9</v>
      </c>
      <c r="K3" s="139" t="s">
        <v>10</v>
      </c>
      <c r="L3" s="141">
        <v>2016</v>
      </c>
      <c r="M3" s="141" t="s">
        <v>11</v>
      </c>
      <c r="N3" s="141">
        <v>2014</v>
      </c>
      <c r="O3" s="142" t="s">
        <v>12</v>
      </c>
      <c r="P3" s="141">
        <v>2012</v>
      </c>
      <c r="Q3" s="143">
        <v>2011</v>
      </c>
      <c r="R3" s="143">
        <v>2010</v>
      </c>
      <c r="S3" s="143">
        <v>2009</v>
      </c>
      <c r="T3" s="143">
        <v>2008</v>
      </c>
      <c r="U3" s="143">
        <v>2007</v>
      </c>
      <c r="V3" s="143">
        <v>2006</v>
      </c>
    </row>
    <row r="4" spans="1:22" ht="14.25" x14ac:dyDescent="0.2">
      <c r="A4" s="3" t="s">
        <v>351</v>
      </c>
      <c r="B4" s="145"/>
      <c r="C4" s="146"/>
      <c r="D4" s="146"/>
      <c r="E4" s="146"/>
      <c r="F4" s="146"/>
      <c r="G4" s="146"/>
      <c r="H4" s="146"/>
      <c r="I4" s="146"/>
      <c r="J4" s="146"/>
      <c r="K4" s="146"/>
      <c r="L4" s="146"/>
      <c r="M4" s="146"/>
      <c r="N4" s="146"/>
      <c r="O4" s="146"/>
      <c r="P4" s="146"/>
      <c r="Q4" s="146"/>
      <c r="R4" s="146"/>
      <c r="S4" s="146"/>
      <c r="T4" s="146"/>
      <c r="U4" s="146"/>
      <c r="V4" s="146"/>
    </row>
    <row r="5" spans="1:22" ht="14.25" x14ac:dyDescent="0.2">
      <c r="A5" s="6" t="s">
        <v>138</v>
      </c>
      <c r="B5" s="103" t="s">
        <v>139</v>
      </c>
      <c r="C5" s="73">
        <v>14343</v>
      </c>
      <c r="D5" s="73">
        <v>13969</v>
      </c>
      <c r="E5" s="73">
        <v>13969</v>
      </c>
      <c r="F5" s="73">
        <v>14599</v>
      </c>
      <c r="G5" s="73">
        <v>15728</v>
      </c>
      <c r="H5" s="73">
        <v>14770</v>
      </c>
      <c r="I5" s="73">
        <v>13811</v>
      </c>
      <c r="J5" s="73" t="s">
        <v>339</v>
      </c>
      <c r="K5" s="73">
        <v>35344</v>
      </c>
      <c r="L5" s="73">
        <v>34835</v>
      </c>
      <c r="M5" s="73">
        <v>35170</v>
      </c>
      <c r="N5" s="73">
        <v>36411</v>
      </c>
      <c r="O5" s="73">
        <v>38197</v>
      </c>
      <c r="P5" s="15">
        <v>40272</v>
      </c>
      <c r="Q5" s="15">
        <v>41632</v>
      </c>
      <c r="R5" s="15">
        <v>41039</v>
      </c>
      <c r="S5" s="15">
        <v>40392</v>
      </c>
      <c r="T5" s="15">
        <v>39220</v>
      </c>
      <c r="U5" s="15">
        <v>38283</v>
      </c>
      <c r="V5" s="27">
        <v>37782</v>
      </c>
    </row>
    <row r="6" spans="1:22" ht="14.25" x14ac:dyDescent="0.2">
      <c r="A6" s="6" t="s">
        <v>140</v>
      </c>
      <c r="B6" s="103" t="s">
        <v>139</v>
      </c>
      <c r="C6" s="73">
        <v>2896</v>
      </c>
      <c r="D6" s="73">
        <v>2398</v>
      </c>
      <c r="E6" s="73">
        <v>2398</v>
      </c>
      <c r="F6" s="73">
        <v>2284</v>
      </c>
      <c r="G6" s="73">
        <v>2401</v>
      </c>
      <c r="H6" s="73">
        <v>1866</v>
      </c>
      <c r="I6" s="73">
        <v>1108</v>
      </c>
      <c r="J6" s="73" t="s">
        <v>340</v>
      </c>
      <c r="K6" s="73">
        <v>8390</v>
      </c>
      <c r="L6" s="73">
        <v>8196</v>
      </c>
      <c r="M6" s="73">
        <v>9220</v>
      </c>
      <c r="N6" s="73">
        <v>9608</v>
      </c>
      <c r="O6" s="73">
        <v>12015</v>
      </c>
      <c r="P6" s="15">
        <v>13604</v>
      </c>
      <c r="Q6" s="15">
        <v>13790</v>
      </c>
      <c r="R6" s="15">
        <v>13400</v>
      </c>
      <c r="S6" s="15">
        <v>13392</v>
      </c>
      <c r="T6" s="15">
        <v>13847</v>
      </c>
      <c r="U6" s="15">
        <v>12837</v>
      </c>
      <c r="V6" s="27">
        <v>11647</v>
      </c>
    </row>
    <row r="7" spans="1:22" ht="14.25" x14ac:dyDescent="0.2">
      <c r="A7" s="6" t="s">
        <v>141</v>
      </c>
      <c r="B7" s="103" t="s">
        <v>139</v>
      </c>
      <c r="C7" s="73">
        <v>781</v>
      </c>
      <c r="D7" s="73">
        <v>603</v>
      </c>
      <c r="E7" s="73">
        <v>603</v>
      </c>
      <c r="F7" s="73">
        <v>579</v>
      </c>
      <c r="G7" s="73">
        <v>596</v>
      </c>
      <c r="H7" s="73">
        <v>555</v>
      </c>
      <c r="I7" s="73">
        <v>532</v>
      </c>
      <c r="J7" s="73" t="s">
        <v>142</v>
      </c>
      <c r="K7" s="73">
        <v>3131</v>
      </c>
      <c r="L7" s="73">
        <v>3181</v>
      </c>
      <c r="M7" s="73">
        <v>3040</v>
      </c>
      <c r="N7" s="73">
        <v>2909</v>
      </c>
      <c r="O7" s="73">
        <v>3335</v>
      </c>
      <c r="P7" s="15">
        <v>3637</v>
      </c>
      <c r="Q7" s="15">
        <v>3893</v>
      </c>
      <c r="R7" s="15">
        <v>3949</v>
      </c>
      <c r="S7" s="15">
        <v>4682</v>
      </c>
      <c r="T7" s="15">
        <v>429</v>
      </c>
      <c r="U7" s="15">
        <v>335</v>
      </c>
      <c r="V7" s="27">
        <v>306</v>
      </c>
    </row>
    <row r="8" spans="1:22" ht="14.25" x14ac:dyDescent="0.2">
      <c r="A8" s="6" t="s">
        <v>143</v>
      </c>
      <c r="B8" s="103" t="s">
        <v>139</v>
      </c>
      <c r="C8" s="73">
        <v>1810</v>
      </c>
      <c r="D8" s="73">
        <v>1044</v>
      </c>
      <c r="E8" s="73"/>
      <c r="F8" s="73"/>
      <c r="G8" s="73"/>
      <c r="H8" s="73"/>
      <c r="I8" s="73"/>
      <c r="J8" s="73"/>
      <c r="K8" s="73"/>
      <c r="L8" s="73"/>
      <c r="M8" s="73"/>
      <c r="N8" s="73"/>
      <c r="O8" s="73"/>
      <c r="P8" s="15"/>
      <c r="Q8" s="15"/>
      <c r="R8" s="15"/>
      <c r="S8" s="15"/>
      <c r="T8" s="15"/>
      <c r="U8" s="15"/>
      <c r="V8" s="27"/>
    </row>
    <row r="9" spans="1:22" ht="14.25" x14ac:dyDescent="0.2">
      <c r="A9" s="6" t="s">
        <v>144</v>
      </c>
      <c r="B9" s="103" t="s">
        <v>139</v>
      </c>
      <c r="C9" s="73">
        <v>226</v>
      </c>
      <c r="D9" s="73">
        <v>464</v>
      </c>
      <c r="E9" s="73">
        <v>464</v>
      </c>
      <c r="F9" s="73">
        <v>412</v>
      </c>
      <c r="G9" s="73">
        <v>395</v>
      </c>
      <c r="H9" s="73">
        <v>96</v>
      </c>
      <c r="I9" s="73">
        <v>75</v>
      </c>
      <c r="J9" s="73" t="s">
        <v>341</v>
      </c>
      <c r="K9" s="73">
        <v>12478</v>
      </c>
      <c r="L9" s="73">
        <v>12249</v>
      </c>
      <c r="M9" s="73">
        <v>12003</v>
      </c>
      <c r="N9" s="73">
        <v>10574</v>
      </c>
      <c r="O9" s="73">
        <v>10974</v>
      </c>
      <c r="P9" s="15">
        <v>11965</v>
      </c>
      <c r="Q9" s="15">
        <v>12018</v>
      </c>
      <c r="R9" s="15">
        <v>11757</v>
      </c>
      <c r="S9" s="15">
        <v>11828</v>
      </c>
      <c r="T9" s="15">
        <v>12083</v>
      </c>
      <c r="U9" s="15">
        <v>11717</v>
      </c>
      <c r="V9" s="27">
        <v>11696</v>
      </c>
    </row>
    <row r="10" spans="1:22" ht="14.25" x14ac:dyDescent="0.2">
      <c r="A10" s="6" t="s">
        <v>145</v>
      </c>
      <c r="B10" s="103" t="s">
        <v>139</v>
      </c>
      <c r="C10" s="73">
        <v>1177</v>
      </c>
      <c r="D10" s="73">
        <v>928</v>
      </c>
      <c r="E10" s="73">
        <v>928</v>
      </c>
      <c r="F10" s="73">
        <v>1513</v>
      </c>
      <c r="G10" s="73">
        <v>1517</v>
      </c>
      <c r="H10" s="73">
        <v>957</v>
      </c>
      <c r="I10" s="73">
        <v>30</v>
      </c>
      <c r="J10" s="73" t="s">
        <v>146</v>
      </c>
      <c r="K10" s="73">
        <v>204</v>
      </c>
      <c r="L10" s="73">
        <v>191</v>
      </c>
      <c r="M10" s="77">
        <v>329</v>
      </c>
      <c r="N10" s="73">
        <v>282</v>
      </c>
      <c r="O10" s="73">
        <v>374</v>
      </c>
      <c r="P10" s="15">
        <v>730</v>
      </c>
      <c r="Q10" s="15">
        <v>735</v>
      </c>
      <c r="R10" s="15">
        <v>711</v>
      </c>
      <c r="S10" s="15">
        <v>432</v>
      </c>
      <c r="T10" s="15">
        <v>329</v>
      </c>
      <c r="U10" s="15">
        <v>267</v>
      </c>
      <c r="V10" s="27">
        <v>7103</v>
      </c>
    </row>
    <row r="11" spans="1:22" ht="14.25" x14ac:dyDescent="0.2">
      <c r="A11" s="6" t="s">
        <v>0</v>
      </c>
      <c r="B11" s="103" t="s">
        <v>139</v>
      </c>
      <c r="C11" s="73">
        <v>21233</v>
      </c>
      <c r="D11" s="73">
        <v>19406</v>
      </c>
      <c r="E11" s="73">
        <v>19406</v>
      </c>
      <c r="F11" s="73">
        <v>19387</v>
      </c>
      <c r="G11" s="73">
        <v>20637</v>
      </c>
      <c r="H11" s="73">
        <v>18244</v>
      </c>
      <c r="I11" s="73">
        <v>15556</v>
      </c>
      <c r="J11" s="73" t="s">
        <v>342</v>
      </c>
      <c r="K11" s="73">
        <v>59547</v>
      </c>
      <c r="L11" s="73">
        <v>58652</v>
      </c>
      <c r="M11" s="73">
        <v>59762</v>
      </c>
      <c r="N11" s="73">
        <v>59784</v>
      </c>
      <c r="O11" s="73">
        <v>64896</v>
      </c>
      <c r="P11" s="15">
        <v>70208</v>
      </c>
      <c r="Q11" s="15">
        <v>72068</v>
      </c>
      <c r="R11" s="15">
        <v>70856</v>
      </c>
      <c r="S11" s="15">
        <v>70726</v>
      </c>
      <c r="T11" s="15">
        <v>65908</v>
      </c>
      <c r="U11" s="15">
        <v>63439</v>
      </c>
      <c r="V11" s="27">
        <v>61725</v>
      </c>
    </row>
    <row r="12" spans="1:22" ht="14.25" x14ac:dyDescent="0.2">
      <c r="A12" s="64" t="s">
        <v>147</v>
      </c>
      <c r="B12" s="84" t="s">
        <v>148</v>
      </c>
      <c r="C12" s="73">
        <v>3508</v>
      </c>
      <c r="D12" s="73">
        <v>1847</v>
      </c>
      <c r="E12" s="73">
        <v>1847</v>
      </c>
      <c r="F12" s="73">
        <v>1105</v>
      </c>
      <c r="G12" s="73">
        <v>978</v>
      </c>
      <c r="H12" s="73">
        <v>568</v>
      </c>
      <c r="I12" s="73">
        <v>825</v>
      </c>
      <c r="J12" s="73" t="s">
        <v>149</v>
      </c>
      <c r="K12" s="73">
        <v>3630</v>
      </c>
      <c r="L12" s="73">
        <v>3062</v>
      </c>
      <c r="M12" s="73">
        <v>2896</v>
      </c>
      <c r="N12" s="80">
        <v>2906</v>
      </c>
      <c r="O12" s="73">
        <v>3181</v>
      </c>
      <c r="P12" s="15">
        <v>4615</v>
      </c>
      <c r="Q12" s="15">
        <v>6863</v>
      </c>
      <c r="R12" s="15">
        <v>4837</v>
      </c>
      <c r="S12" s="15">
        <v>4465</v>
      </c>
      <c r="T12" s="15">
        <v>5814</v>
      </c>
      <c r="U12" s="15">
        <v>6412</v>
      </c>
      <c r="V12" s="15">
        <v>7508</v>
      </c>
    </row>
    <row r="13" spans="1:22" ht="14.25" x14ac:dyDescent="0.2">
      <c r="A13" s="6" t="s">
        <v>150</v>
      </c>
      <c r="B13" s="23" t="s">
        <v>33</v>
      </c>
      <c r="C13" s="73">
        <v>2.7</v>
      </c>
      <c r="D13" s="73">
        <v>3.2</v>
      </c>
      <c r="E13" s="73">
        <v>13.9</v>
      </c>
      <c r="F13" s="73">
        <v>13.5</v>
      </c>
      <c r="G13" s="73">
        <v>10.7</v>
      </c>
      <c r="H13" s="73">
        <v>7.3</v>
      </c>
      <c r="I13" s="73">
        <v>5.5</v>
      </c>
      <c r="J13" s="73" t="s">
        <v>151</v>
      </c>
      <c r="K13" s="73">
        <v>8.8000000000000007</v>
      </c>
      <c r="L13" s="73">
        <v>10.1</v>
      </c>
      <c r="M13" s="80">
        <v>11.2</v>
      </c>
      <c r="N13" s="80">
        <v>14.2</v>
      </c>
      <c r="O13" s="71">
        <v>11.5</v>
      </c>
      <c r="P13" s="24">
        <v>10.8</v>
      </c>
      <c r="Q13" s="24">
        <v>10.1</v>
      </c>
      <c r="R13" s="24">
        <v>8.3000000000000007</v>
      </c>
      <c r="S13" s="24">
        <v>8.6999999999999993</v>
      </c>
      <c r="T13" s="24">
        <v>8.8000000000000007</v>
      </c>
      <c r="U13" s="24">
        <v>9.1</v>
      </c>
      <c r="V13" s="25">
        <v>8.1</v>
      </c>
    </row>
    <row r="14" spans="1:22" ht="14.25" x14ac:dyDescent="0.2">
      <c r="A14" s="6" t="s">
        <v>152</v>
      </c>
      <c r="B14" s="23" t="s">
        <v>33</v>
      </c>
      <c r="C14" s="73">
        <v>3.5</v>
      </c>
      <c r="D14" s="73">
        <v>3.8</v>
      </c>
      <c r="E14" s="73">
        <v>5.3</v>
      </c>
      <c r="F14" s="73">
        <v>5.3</v>
      </c>
      <c r="G14" s="73">
        <v>4.5</v>
      </c>
      <c r="H14" s="73">
        <v>4.5</v>
      </c>
      <c r="I14" s="73">
        <v>4.2</v>
      </c>
      <c r="J14" s="73" t="s">
        <v>153</v>
      </c>
      <c r="K14" s="73">
        <v>6</v>
      </c>
      <c r="L14" s="73">
        <v>6.1</v>
      </c>
      <c r="M14" s="80">
        <v>6.4</v>
      </c>
      <c r="N14" s="80">
        <v>5.9</v>
      </c>
      <c r="O14" s="71">
        <v>6.6</v>
      </c>
      <c r="P14" s="24">
        <v>6.7</v>
      </c>
      <c r="Q14" s="24">
        <v>6.9</v>
      </c>
      <c r="R14" s="24">
        <v>7.1</v>
      </c>
      <c r="S14" s="24">
        <v>7.1</v>
      </c>
      <c r="T14" s="24">
        <v>7.2</v>
      </c>
      <c r="U14" s="24">
        <v>6.5</v>
      </c>
      <c r="V14" s="25">
        <v>6.5</v>
      </c>
    </row>
    <row r="15" spans="1:22" ht="14.25" x14ac:dyDescent="0.2">
      <c r="A15" s="6" t="s">
        <v>154</v>
      </c>
      <c r="B15" s="23" t="s">
        <v>33</v>
      </c>
      <c r="C15" s="73">
        <v>6.8</v>
      </c>
      <c r="D15" s="73">
        <v>6.7</v>
      </c>
      <c r="E15" s="73">
        <v>6.7</v>
      </c>
      <c r="F15" s="73">
        <v>6.8</v>
      </c>
      <c r="G15" s="73">
        <v>6.1</v>
      </c>
      <c r="H15" s="73">
        <v>5.6</v>
      </c>
      <c r="I15" s="73">
        <v>5.8</v>
      </c>
      <c r="J15" s="73" t="s">
        <v>155</v>
      </c>
      <c r="K15" s="73">
        <v>8.1999999999999993</v>
      </c>
      <c r="L15" s="73">
        <v>7.7</v>
      </c>
      <c r="M15" s="80">
        <v>7.1</v>
      </c>
      <c r="N15" s="80">
        <v>7.1</v>
      </c>
      <c r="O15" s="71">
        <v>7.8</v>
      </c>
      <c r="P15" s="24">
        <v>7.3</v>
      </c>
      <c r="Q15" s="24">
        <v>7.6</v>
      </c>
      <c r="R15" s="24">
        <v>7.4</v>
      </c>
      <c r="S15" s="24">
        <v>7</v>
      </c>
      <c r="T15" s="24">
        <v>7.9</v>
      </c>
      <c r="U15" s="24">
        <v>7.2</v>
      </c>
      <c r="V15" s="25">
        <v>6.4</v>
      </c>
    </row>
    <row r="16" spans="1:22" ht="14.25" x14ac:dyDescent="0.2">
      <c r="A16" s="6" t="s">
        <v>156</v>
      </c>
      <c r="B16" s="23" t="s">
        <v>33</v>
      </c>
      <c r="C16" s="73">
        <v>93.2</v>
      </c>
      <c r="D16" s="73">
        <v>93.3</v>
      </c>
      <c r="E16" s="73">
        <v>93.3</v>
      </c>
      <c r="F16" s="73">
        <v>93.2</v>
      </c>
      <c r="G16" s="73">
        <v>93.9</v>
      </c>
      <c r="H16" s="73">
        <v>94.4</v>
      </c>
      <c r="I16" s="73">
        <v>94.2</v>
      </c>
      <c r="J16" s="73" t="s">
        <v>157</v>
      </c>
      <c r="K16" s="73">
        <v>91.8</v>
      </c>
      <c r="L16" s="73">
        <f>100-L15</f>
        <v>92.3</v>
      </c>
      <c r="M16" s="80">
        <v>92.9</v>
      </c>
      <c r="N16" s="80">
        <v>92.9</v>
      </c>
      <c r="O16" s="71">
        <v>92.2</v>
      </c>
      <c r="P16" s="24">
        <v>92.7</v>
      </c>
      <c r="Q16" s="24">
        <v>92.4</v>
      </c>
      <c r="R16" s="24">
        <v>92.6</v>
      </c>
      <c r="S16" s="24">
        <v>93</v>
      </c>
      <c r="T16" s="24">
        <v>92.1</v>
      </c>
      <c r="U16" s="24">
        <v>92.8</v>
      </c>
      <c r="V16" s="25">
        <v>93.6</v>
      </c>
    </row>
    <row r="17" spans="1:22" ht="14.25" x14ac:dyDescent="0.2">
      <c r="A17" s="6" t="s">
        <v>158</v>
      </c>
      <c r="B17" s="23" t="s">
        <v>33</v>
      </c>
      <c r="C17" s="73">
        <v>19.5</v>
      </c>
      <c r="D17" s="73">
        <v>17.5</v>
      </c>
      <c r="E17" s="73">
        <v>17.5</v>
      </c>
      <c r="F17" s="73">
        <v>15.7</v>
      </c>
      <c r="G17" s="73">
        <v>14.7</v>
      </c>
      <c r="H17" s="73">
        <v>12.8</v>
      </c>
      <c r="I17" s="73">
        <v>11.2</v>
      </c>
      <c r="J17" s="73" t="s">
        <v>159</v>
      </c>
      <c r="K17" s="73">
        <v>27.7</v>
      </c>
      <c r="L17" s="73">
        <v>27.2</v>
      </c>
      <c r="M17" s="80">
        <v>26.8</v>
      </c>
      <c r="N17" s="80">
        <v>26.6</v>
      </c>
      <c r="O17" s="71">
        <v>27.7</v>
      </c>
      <c r="P17" s="24">
        <v>27.5</v>
      </c>
      <c r="Q17" s="24">
        <v>27.1</v>
      </c>
      <c r="R17" s="24">
        <v>26.2</v>
      </c>
      <c r="S17" s="24">
        <v>26.1</v>
      </c>
      <c r="T17" s="24">
        <v>25.6</v>
      </c>
      <c r="U17" s="24">
        <v>25.2</v>
      </c>
      <c r="V17" s="25">
        <v>28.3</v>
      </c>
    </row>
    <row r="18" spans="1:22" ht="14.25" x14ac:dyDescent="0.2">
      <c r="A18" s="6" t="s">
        <v>160</v>
      </c>
      <c r="B18" s="23" t="s">
        <v>33</v>
      </c>
      <c r="C18" s="73">
        <v>80.5</v>
      </c>
      <c r="D18" s="73">
        <v>82.5</v>
      </c>
      <c r="E18" s="73">
        <v>82.5</v>
      </c>
      <c r="F18" s="73">
        <v>84.3</v>
      </c>
      <c r="G18" s="73">
        <v>85.3</v>
      </c>
      <c r="H18" s="73">
        <v>87.2</v>
      </c>
      <c r="I18" s="73">
        <v>88.8</v>
      </c>
      <c r="J18" s="73" t="s">
        <v>161</v>
      </c>
      <c r="K18" s="73">
        <v>72.3</v>
      </c>
      <c r="L18" s="73">
        <v>72.8</v>
      </c>
      <c r="M18" s="80">
        <v>73.2</v>
      </c>
      <c r="N18" s="80">
        <v>73.400000000000006</v>
      </c>
      <c r="O18" s="71">
        <v>72.3</v>
      </c>
      <c r="P18" s="24">
        <v>72.5</v>
      </c>
      <c r="Q18" s="24">
        <v>72.900000000000006</v>
      </c>
      <c r="R18" s="24">
        <v>73.8</v>
      </c>
      <c r="S18" s="24">
        <v>73.900000000000006</v>
      </c>
      <c r="T18" s="24">
        <v>74.400000000000006</v>
      </c>
      <c r="U18" s="24">
        <v>74.8</v>
      </c>
      <c r="V18" s="25">
        <v>71.7</v>
      </c>
    </row>
    <row r="19" spans="1:22" ht="14.25" x14ac:dyDescent="0.2">
      <c r="A19" s="6" t="s">
        <v>162</v>
      </c>
      <c r="B19" s="23" t="s">
        <v>33</v>
      </c>
      <c r="C19" s="73">
        <v>23.1</v>
      </c>
      <c r="D19" s="73">
        <v>20.8</v>
      </c>
      <c r="E19" s="73">
        <v>18.7</v>
      </c>
      <c r="F19" s="115">
        <v>19</v>
      </c>
      <c r="G19" s="73">
        <v>16.600000000000001</v>
      </c>
      <c r="H19" s="73">
        <v>15.8</v>
      </c>
      <c r="I19" s="73">
        <v>15</v>
      </c>
      <c r="J19" s="115">
        <v>15</v>
      </c>
      <c r="K19" s="73">
        <v>15</v>
      </c>
      <c r="L19" s="73">
        <v>14</v>
      </c>
      <c r="M19" s="80">
        <v>15.2</v>
      </c>
      <c r="N19" s="80">
        <v>14.3</v>
      </c>
      <c r="O19" s="71">
        <v>13.9</v>
      </c>
      <c r="P19" s="24">
        <v>12.3</v>
      </c>
      <c r="Q19" s="24">
        <v>11.3</v>
      </c>
      <c r="R19" s="24">
        <v>10.8</v>
      </c>
      <c r="S19" s="24">
        <v>9</v>
      </c>
      <c r="T19" s="24">
        <v>8.9</v>
      </c>
      <c r="U19" s="24">
        <v>8.9</v>
      </c>
      <c r="V19" s="25">
        <v>8</v>
      </c>
    </row>
    <row r="20" spans="1:22" ht="14.25" x14ac:dyDescent="0.2">
      <c r="A20" s="7" t="s">
        <v>163</v>
      </c>
      <c r="B20" s="23" t="s">
        <v>33</v>
      </c>
      <c r="C20" s="93">
        <v>6.1</v>
      </c>
      <c r="D20" s="93">
        <v>7.2</v>
      </c>
      <c r="E20" s="93">
        <v>7.2</v>
      </c>
      <c r="F20" s="93">
        <v>8.1999999999999993</v>
      </c>
      <c r="G20" s="93">
        <v>8.9</v>
      </c>
      <c r="H20" s="93">
        <v>9.6999999999999993</v>
      </c>
      <c r="I20" s="93">
        <v>9.4</v>
      </c>
      <c r="J20" s="93" t="s">
        <v>164</v>
      </c>
      <c r="K20" s="93">
        <v>1.4</v>
      </c>
      <c r="L20" s="80">
        <v>6.2</v>
      </c>
      <c r="M20" s="80">
        <v>6.2</v>
      </c>
      <c r="N20" s="80">
        <v>6.4</v>
      </c>
      <c r="O20" s="71">
        <v>6.1</v>
      </c>
      <c r="P20" s="24">
        <v>6</v>
      </c>
      <c r="Q20" s="24">
        <v>6</v>
      </c>
      <c r="R20" s="24">
        <v>5.6</v>
      </c>
      <c r="S20" s="24">
        <v>5.4</v>
      </c>
      <c r="T20" s="24">
        <v>5.2</v>
      </c>
      <c r="U20" s="24">
        <v>5</v>
      </c>
      <c r="V20" s="25">
        <v>4.8</v>
      </c>
    </row>
    <row r="21" spans="1:22" ht="14.25" x14ac:dyDescent="0.2">
      <c r="A21" s="7" t="s">
        <v>165</v>
      </c>
      <c r="B21" s="23" t="s">
        <v>139</v>
      </c>
      <c r="C21" s="73">
        <v>3.3</v>
      </c>
      <c r="D21" s="73">
        <v>3.3</v>
      </c>
      <c r="E21" s="73">
        <v>4.0999999999999996</v>
      </c>
      <c r="F21" s="73">
        <v>3.7</v>
      </c>
      <c r="G21" s="73">
        <v>2.6</v>
      </c>
      <c r="H21" s="73">
        <v>3.8</v>
      </c>
      <c r="I21" s="73">
        <v>3.5</v>
      </c>
      <c r="J21" s="73" t="s">
        <v>166</v>
      </c>
      <c r="K21" s="73">
        <v>3.8</v>
      </c>
      <c r="L21" s="73">
        <v>3.8</v>
      </c>
      <c r="M21" s="80">
        <v>3.8</v>
      </c>
      <c r="N21" s="80">
        <v>3.9</v>
      </c>
      <c r="O21" s="71">
        <v>4.2</v>
      </c>
      <c r="P21" s="24">
        <v>4.5</v>
      </c>
      <c r="Q21" s="24">
        <v>4.5999999999999996</v>
      </c>
      <c r="R21" s="24">
        <v>4.7</v>
      </c>
      <c r="S21" s="24">
        <v>4.8</v>
      </c>
      <c r="T21" s="24">
        <v>4.5999999999999996</v>
      </c>
      <c r="U21" s="24">
        <v>4.2</v>
      </c>
      <c r="V21" s="24">
        <v>4</v>
      </c>
    </row>
    <row r="22" spans="1:22" ht="14.25" x14ac:dyDescent="0.2">
      <c r="A22" s="6" t="s">
        <v>167</v>
      </c>
      <c r="B22" s="23" t="s">
        <v>33</v>
      </c>
      <c r="C22" s="73">
        <v>3.8</v>
      </c>
      <c r="D22" s="73">
        <v>3.8</v>
      </c>
      <c r="E22" s="73">
        <v>3.8</v>
      </c>
      <c r="F22" s="115">
        <v>4</v>
      </c>
      <c r="G22" s="73">
        <v>3.3</v>
      </c>
      <c r="H22" s="73">
        <v>2.8</v>
      </c>
      <c r="I22" s="73">
        <v>2.9</v>
      </c>
      <c r="J22" s="73" t="s">
        <v>168</v>
      </c>
      <c r="K22" s="73">
        <v>2.5</v>
      </c>
      <c r="L22" s="73">
        <v>2.5</v>
      </c>
      <c r="M22" s="80">
        <v>2.4</v>
      </c>
      <c r="N22" s="80">
        <v>2.4</v>
      </c>
      <c r="O22" s="71">
        <v>2.4</v>
      </c>
      <c r="P22" s="24">
        <v>2.4</v>
      </c>
      <c r="Q22" s="24">
        <v>2.6</v>
      </c>
      <c r="R22" s="24">
        <v>2.6</v>
      </c>
      <c r="S22" s="24">
        <v>2.5</v>
      </c>
      <c r="T22" s="24">
        <v>2.4</v>
      </c>
      <c r="U22" s="24">
        <v>2.2000000000000002</v>
      </c>
      <c r="V22" s="25">
        <v>2</v>
      </c>
    </row>
    <row r="23" spans="1:22" ht="14.25" x14ac:dyDescent="0.2">
      <c r="A23" s="6" t="s">
        <v>169</v>
      </c>
      <c r="B23" s="23" t="s">
        <v>33</v>
      </c>
      <c r="C23" s="73">
        <v>40.1</v>
      </c>
      <c r="D23" s="73">
        <v>33.799999999999997</v>
      </c>
      <c r="E23" s="73">
        <v>33.799999999999997</v>
      </c>
      <c r="F23" s="115">
        <v>29</v>
      </c>
      <c r="G23" s="73">
        <v>27.1</v>
      </c>
      <c r="H23" s="73">
        <v>22.2</v>
      </c>
      <c r="I23" s="73">
        <v>20.9</v>
      </c>
      <c r="J23" s="115">
        <v>18</v>
      </c>
      <c r="K23" s="73">
        <v>18</v>
      </c>
      <c r="L23" s="73">
        <v>17.899999999999999</v>
      </c>
      <c r="M23" s="80">
        <v>18</v>
      </c>
      <c r="N23" s="80">
        <v>17.7</v>
      </c>
      <c r="O23" s="71">
        <v>19.8</v>
      </c>
      <c r="P23" s="24">
        <v>20.100000000000001</v>
      </c>
      <c r="Q23" s="24">
        <v>18.899999999999999</v>
      </c>
      <c r="R23" s="24">
        <v>18.8</v>
      </c>
      <c r="S23" s="24">
        <v>18.2</v>
      </c>
      <c r="T23" s="24">
        <v>17.5</v>
      </c>
      <c r="U23" s="24">
        <v>16.100000000000001</v>
      </c>
      <c r="V23" s="25">
        <v>15.9</v>
      </c>
    </row>
    <row r="24" spans="1:22" ht="14.25" x14ac:dyDescent="0.2">
      <c r="A24" s="6" t="s">
        <v>170</v>
      </c>
      <c r="B24" s="23" t="s">
        <v>33</v>
      </c>
      <c r="C24" s="73">
        <v>51.5</v>
      </c>
      <c r="D24" s="73">
        <v>57.1</v>
      </c>
      <c r="E24" s="73">
        <v>57.1</v>
      </c>
      <c r="F24" s="115">
        <v>62</v>
      </c>
      <c r="G24" s="73">
        <v>62</v>
      </c>
      <c r="H24" s="73">
        <v>66.3</v>
      </c>
      <c r="I24" s="73">
        <v>71.8</v>
      </c>
      <c r="J24" s="73" t="s">
        <v>171</v>
      </c>
      <c r="K24" s="73">
        <v>73.7</v>
      </c>
      <c r="L24" s="73">
        <v>75.2</v>
      </c>
      <c r="M24" s="80">
        <v>75.3</v>
      </c>
      <c r="N24" s="80">
        <v>74.900000000000006</v>
      </c>
      <c r="O24" s="71">
        <v>73</v>
      </c>
      <c r="P24" s="24">
        <v>72.7</v>
      </c>
      <c r="Q24" s="24">
        <v>73.599999999999994</v>
      </c>
      <c r="R24" s="24">
        <v>73.5</v>
      </c>
      <c r="S24" s="24">
        <v>74.2</v>
      </c>
      <c r="T24" s="24">
        <v>74.900000000000006</v>
      </c>
      <c r="U24" s="24">
        <v>76.400000000000006</v>
      </c>
      <c r="V24" s="25">
        <v>77.099999999999994</v>
      </c>
    </row>
    <row r="25" spans="1:22" ht="14.25" x14ac:dyDescent="0.2">
      <c r="A25" s="6" t="s">
        <v>172</v>
      </c>
      <c r="B25" s="23" t="s">
        <v>33</v>
      </c>
      <c r="C25" s="73"/>
      <c r="D25" s="73"/>
      <c r="E25" s="73"/>
      <c r="F25" s="115">
        <v>2</v>
      </c>
      <c r="G25" s="73">
        <v>10.9</v>
      </c>
      <c r="H25" s="73">
        <v>11.5</v>
      </c>
      <c r="I25" s="73">
        <v>0.7</v>
      </c>
      <c r="J25" s="73" t="s">
        <v>173</v>
      </c>
      <c r="K25" s="73">
        <v>2.2999999999999998</v>
      </c>
      <c r="L25" s="73">
        <v>0.8</v>
      </c>
      <c r="M25" s="80">
        <v>0.6</v>
      </c>
      <c r="N25" s="80">
        <v>1.1000000000000001</v>
      </c>
      <c r="O25" s="71">
        <v>1</v>
      </c>
      <c r="P25" s="24">
        <v>1</v>
      </c>
      <c r="Q25" s="24">
        <v>1</v>
      </c>
      <c r="R25" s="24">
        <v>1.1000000000000001</v>
      </c>
      <c r="S25" s="24">
        <v>1.1000000000000001</v>
      </c>
      <c r="T25" s="24">
        <v>1</v>
      </c>
      <c r="U25" s="24">
        <v>1</v>
      </c>
      <c r="V25" s="25">
        <v>1.1000000000000001</v>
      </c>
    </row>
    <row r="26" spans="1:22" ht="14.25" x14ac:dyDescent="0.2">
      <c r="A26" s="6" t="s">
        <v>174</v>
      </c>
      <c r="B26" s="23" t="s">
        <v>33</v>
      </c>
      <c r="C26" s="73">
        <v>3.5</v>
      </c>
      <c r="D26" s="73">
        <v>3.8</v>
      </c>
      <c r="E26" s="73">
        <v>3.8</v>
      </c>
      <c r="F26" s="115">
        <v>4</v>
      </c>
      <c r="G26" s="73">
        <v>4.5</v>
      </c>
      <c r="H26" s="73">
        <v>4.5</v>
      </c>
      <c r="I26" s="73">
        <v>3.7</v>
      </c>
      <c r="J26" s="73" t="s">
        <v>175</v>
      </c>
      <c r="K26" s="73">
        <v>3.5</v>
      </c>
      <c r="L26" s="73">
        <v>3.6</v>
      </c>
      <c r="M26" s="80">
        <v>3.7</v>
      </c>
      <c r="N26" s="80">
        <v>3.9</v>
      </c>
      <c r="O26" s="71">
        <v>3.8</v>
      </c>
      <c r="P26" s="24">
        <v>3.8</v>
      </c>
      <c r="Q26" s="24">
        <v>3.9</v>
      </c>
      <c r="R26" s="24">
        <v>4</v>
      </c>
      <c r="S26" s="24">
        <v>4</v>
      </c>
      <c r="T26" s="24">
        <v>4.2</v>
      </c>
      <c r="U26" s="24">
        <v>4.3</v>
      </c>
      <c r="V26" s="25">
        <v>3.9</v>
      </c>
    </row>
    <row r="27" spans="1:22" ht="14.25" x14ac:dyDescent="0.2">
      <c r="A27" s="6" t="s">
        <v>176</v>
      </c>
      <c r="B27" s="23" t="s">
        <v>33</v>
      </c>
      <c r="C27" s="73">
        <v>95.2</v>
      </c>
      <c r="D27" s="73">
        <v>96.3</v>
      </c>
      <c r="E27" s="73">
        <v>96.3</v>
      </c>
      <c r="F27" s="73">
        <v>96.2</v>
      </c>
      <c r="G27" s="73">
        <v>95.8</v>
      </c>
      <c r="H27" s="73">
        <v>96</v>
      </c>
      <c r="I27" s="73">
        <v>95.9</v>
      </c>
      <c r="J27" s="73" t="s">
        <v>177</v>
      </c>
      <c r="K27" s="73">
        <v>94.1</v>
      </c>
      <c r="L27" s="73">
        <v>94.4</v>
      </c>
      <c r="M27" s="80">
        <v>95.1</v>
      </c>
      <c r="N27" s="80">
        <v>95.2</v>
      </c>
      <c r="O27" s="71">
        <v>94.7</v>
      </c>
      <c r="P27" s="24">
        <v>94.2</v>
      </c>
      <c r="Q27" s="24">
        <v>93.7</v>
      </c>
      <c r="R27" s="24">
        <v>94.1</v>
      </c>
      <c r="S27" s="24">
        <v>94.9</v>
      </c>
      <c r="T27" s="24">
        <v>95.2</v>
      </c>
      <c r="U27" s="24">
        <v>94.9</v>
      </c>
      <c r="V27" s="25">
        <v>96.1</v>
      </c>
    </row>
    <row r="28" spans="1:22" ht="14.25" x14ac:dyDescent="0.2">
      <c r="A28" s="10" t="s">
        <v>178</v>
      </c>
      <c r="B28" s="39" t="s">
        <v>33</v>
      </c>
      <c r="C28" s="73">
        <v>4.8</v>
      </c>
      <c r="D28" s="73">
        <v>3.7</v>
      </c>
      <c r="E28" s="73">
        <v>3.7</v>
      </c>
      <c r="F28" s="73">
        <v>3.8</v>
      </c>
      <c r="G28" s="73">
        <v>4.2</v>
      </c>
      <c r="H28" s="73">
        <v>4</v>
      </c>
      <c r="I28" s="73">
        <v>4.0999999999999996</v>
      </c>
      <c r="J28" s="73" t="s">
        <v>179</v>
      </c>
      <c r="K28" s="73">
        <v>5.9</v>
      </c>
      <c r="L28" s="73">
        <v>5.6</v>
      </c>
      <c r="M28" s="82">
        <v>4.9000000000000004</v>
      </c>
      <c r="N28" s="82">
        <v>4.8</v>
      </c>
      <c r="O28" s="71">
        <v>5.3</v>
      </c>
      <c r="P28" s="24">
        <v>5.8</v>
      </c>
      <c r="Q28" s="40">
        <v>6.3</v>
      </c>
      <c r="R28" s="40">
        <v>5.9</v>
      </c>
      <c r="S28" s="40">
        <v>5.0999999999999996</v>
      </c>
      <c r="T28" s="40">
        <v>4.8</v>
      </c>
      <c r="U28" s="40">
        <v>5.0999999999999996</v>
      </c>
      <c r="V28" s="41">
        <v>3.9</v>
      </c>
    </row>
    <row r="29" spans="1:22" ht="14.25" x14ac:dyDescent="0.2">
      <c r="A29" s="3" t="s">
        <v>180</v>
      </c>
      <c r="B29" s="51"/>
      <c r="C29" s="74"/>
      <c r="D29" s="74"/>
      <c r="E29" s="74"/>
      <c r="F29" s="74"/>
      <c r="G29" s="74"/>
      <c r="H29" s="74"/>
      <c r="I29" s="74"/>
      <c r="J29" s="74"/>
      <c r="K29" s="74"/>
      <c r="L29" s="74"/>
      <c r="M29" s="74"/>
      <c r="N29" s="74"/>
      <c r="O29" s="74"/>
      <c r="P29" s="51"/>
      <c r="Q29" s="42"/>
      <c r="R29" s="42"/>
      <c r="S29" s="42"/>
      <c r="T29" s="42"/>
      <c r="U29" s="42"/>
      <c r="V29" s="43"/>
    </row>
    <row r="30" spans="1:22" ht="14.25" x14ac:dyDescent="0.2">
      <c r="A30" s="6" t="s">
        <v>181</v>
      </c>
      <c r="B30" s="23" t="s">
        <v>182</v>
      </c>
      <c r="C30" s="80">
        <v>43.5</v>
      </c>
      <c r="D30" s="80">
        <v>44.4</v>
      </c>
      <c r="E30" s="80"/>
      <c r="F30" s="80">
        <v>45.2</v>
      </c>
      <c r="G30" s="80">
        <v>45.5</v>
      </c>
      <c r="H30" s="80">
        <v>47</v>
      </c>
      <c r="I30" s="80">
        <v>46.9</v>
      </c>
      <c r="J30" s="80" t="s">
        <v>183</v>
      </c>
      <c r="K30" s="80">
        <v>43.7</v>
      </c>
      <c r="L30" s="80">
        <v>43.7</v>
      </c>
      <c r="M30" s="80">
        <v>43.3</v>
      </c>
      <c r="N30" s="80">
        <v>43.3</v>
      </c>
      <c r="O30" s="71">
        <v>42.6</v>
      </c>
      <c r="P30" s="24">
        <v>42.3</v>
      </c>
      <c r="Q30" s="24">
        <v>42.6</v>
      </c>
      <c r="R30" s="24">
        <v>42.3</v>
      </c>
      <c r="S30" s="24">
        <v>42</v>
      </c>
      <c r="T30" s="24">
        <v>41.4</v>
      </c>
      <c r="U30" s="24">
        <v>41</v>
      </c>
      <c r="V30" s="25">
        <v>40.799999999999997</v>
      </c>
    </row>
    <row r="31" spans="1:22" ht="14.25" x14ac:dyDescent="0.2">
      <c r="A31" s="6" t="s">
        <v>184</v>
      </c>
      <c r="B31" s="23" t="s">
        <v>182</v>
      </c>
      <c r="C31" s="80"/>
      <c r="D31" s="80"/>
      <c r="E31" s="80">
        <v>1.4</v>
      </c>
      <c r="F31" s="80">
        <v>17.8</v>
      </c>
      <c r="G31" s="80">
        <v>18.2</v>
      </c>
      <c r="H31" s="80">
        <v>21.4</v>
      </c>
      <c r="I31" s="80">
        <v>21.6</v>
      </c>
      <c r="J31" s="80" t="s">
        <v>185</v>
      </c>
      <c r="K31" s="80">
        <v>16.7</v>
      </c>
      <c r="L31" s="80">
        <v>16.8</v>
      </c>
      <c r="M31" s="80">
        <v>16.899999999999999</v>
      </c>
      <c r="N31" s="80">
        <v>16.899999999999999</v>
      </c>
      <c r="O31" s="71">
        <v>16</v>
      </c>
      <c r="P31" s="24">
        <v>15.5</v>
      </c>
      <c r="Q31" s="24">
        <v>15.7</v>
      </c>
      <c r="R31" s="24">
        <v>15.4</v>
      </c>
      <c r="S31" s="24">
        <v>15.2</v>
      </c>
      <c r="T31" s="24">
        <v>15.2</v>
      </c>
      <c r="U31" s="24">
        <v>14.8</v>
      </c>
      <c r="V31" s="25">
        <v>15</v>
      </c>
    </row>
    <row r="32" spans="1:22" ht="14.25" x14ac:dyDescent="0.2">
      <c r="A32" s="6" t="s">
        <v>186</v>
      </c>
      <c r="B32" s="23" t="s">
        <v>33</v>
      </c>
      <c r="C32" s="80">
        <v>1.3</v>
      </c>
      <c r="D32" s="80">
        <v>1.4</v>
      </c>
      <c r="E32" s="80"/>
      <c r="F32" s="80">
        <v>1.5</v>
      </c>
      <c r="G32" s="80">
        <v>1.4</v>
      </c>
      <c r="H32" s="80">
        <v>1.5</v>
      </c>
      <c r="I32" s="80">
        <v>1.4</v>
      </c>
      <c r="J32" s="80" t="s">
        <v>187</v>
      </c>
      <c r="K32" s="80">
        <v>1.8</v>
      </c>
      <c r="L32" s="80">
        <v>1.9</v>
      </c>
      <c r="M32" s="80">
        <v>1.9</v>
      </c>
      <c r="N32" s="71">
        <v>2</v>
      </c>
      <c r="O32" s="71">
        <v>1.9</v>
      </c>
      <c r="P32" s="24">
        <v>1.9</v>
      </c>
      <c r="Q32" s="24">
        <v>2.1</v>
      </c>
      <c r="R32" s="24">
        <v>2.1</v>
      </c>
      <c r="S32" s="24">
        <v>2.4</v>
      </c>
      <c r="T32" s="24">
        <v>2.7</v>
      </c>
      <c r="U32" s="24">
        <v>2.9</v>
      </c>
      <c r="V32" s="25">
        <v>3</v>
      </c>
    </row>
    <row r="33" spans="1:22" ht="14.25" x14ac:dyDescent="0.2">
      <c r="A33" s="6" t="s">
        <v>188</v>
      </c>
      <c r="B33" s="23" t="s">
        <v>33</v>
      </c>
      <c r="C33" s="80"/>
      <c r="D33" s="80"/>
      <c r="E33" s="80"/>
      <c r="F33" s="80">
        <v>5</v>
      </c>
      <c r="G33" s="80">
        <v>4.7</v>
      </c>
      <c r="H33" s="80">
        <v>4.8</v>
      </c>
      <c r="I33" s="80">
        <v>4.5999999999999996</v>
      </c>
      <c r="J33" s="80" t="s">
        <v>189</v>
      </c>
      <c r="K33" s="80">
        <v>5.0999999999999996</v>
      </c>
      <c r="L33" s="80">
        <v>5.0999999999999996</v>
      </c>
      <c r="M33" s="80">
        <v>5.4</v>
      </c>
      <c r="N33" s="71">
        <v>5.7</v>
      </c>
      <c r="O33" s="71">
        <v>5.9</v>
      </c>
      <c r="P33" s="24">
        <v>6.2</v>
      </c>
      <c r="Q33" s="24">
        <v>6.5</v>
      </c>
      <c r="R33" s="24">
        <v>7.2</v>
      </c>
      <c r="S33" s="24">
        <v>6.7</v>
      </c>
      <c r="T33" s="24">
        <v>7.3</v>
      </c>
      <c r="U33" s="24">
        <v>7.4</v>
      </c>
      <c r="V33" s="25">
        <v>7.2</v>
      </c>
    </row>
    <row r="34" spans="1:22" ht="14.25" x14ac:dyDescent="0.2">
      <c r="A34" s="6" t="s">
        <v>190</v>
      </c>
      <c r="B34" s="23" t="s">
        <v>33</v>
      </c>
      <c r="C34" s="80"/>
      <c r="D34" s="80"/>
      <c r="E34" s="80">
        <v>13.1</v>
      </c>
      <c r="F34" s="80">
        <v>7.5</v>
      </c>
      <c r="G34" s="80">
        <v>7.4</v>
      </c>
      <c r="H34" s="80">
        <v>6.6</v>
      </c>
      <c r="I34" s="80">
        <v>6.3</v>
      </c>
      <c r="J34" s="80" t="s">
        <v>191</v>
      </c>
      <c r="K34" s="80">
        <v>8.6</v>
      </c>
      <c r="L34" s="80">
        <v>8.5</v>
      </c>
      <c r="M34" s="80">
        <v>8.8000000000000007</v>
      </c>
      <c r="N34" s="71">
        <v>8.8000000000000007</v>
      </c>
      <c r="O34" s="71">
        <v>9.6999999999999993</v>
      </c>
      <c r="P34" s="24">
        <v>10.3</v>
      </c>
      <c r="Q34" s="24">
        <v>10.199999999999999</v>
      </c>
      <c r="R34" s="24">
        <v>9.4</v>
      </c>
      <c r="S34" s="24">
        <v>9.6999999999999993</v>
      </c>
      <c r="T34" s="24">
        <v>9.1</v>
      </c>
      <c r="U34" s="24">
        <v>8.6999999999999993</v>
      </c>
      <c r="V34" s="25">
        <v>8.1</v>
      </c>
    </row>
    <row r="35" spans="1:22" ht="14.25" x14ac:dyDescent="0.2">
      <c r="A35" s="6" t="s">
        <v>192</v>
      </c>
      <c r="B35" s="60" t="s">
        <v>33</v>
      </c>
      <c r="C35" s="80">
        <v>14.8</v>
      </c>
      <c r="D35" s="80">
        <v>13.1</v>
      </c>
      <c r="E35" s="80"/>
      <c r="F35" s="80"/>
      <c r="G35" s="80"/>
      <c r="H35" s="80"/>
      <c r="I35" s="80"/>
      <c r="J35" s="80"/>
      <c r="K35" s="80"/>
      <c r="L35" s="80"/>
      <c r="M35" s="80"/>
      <c r="N35" s="71"/>
      <c r="O35" s="71"/>
      <c r="P35" s="24"/>
      <c r="Q35" s="24"/>
      <c r="R35" s="24"/>
      <c r="S35" s="24"/>
      <c r="T35" s="24"/>
      <c r="U35" s="24"/>
      <c r="V35" s="25"/>
    </row>
    <row r="36" spans="1:22" ht="14.25" x14ac:dyDescent="0.2">
      <c r="A36" s="6" t="s">
        <v>193</v>
      </c>
      <c r="B36" s="23" t="s">
        <v>33</v>
      </c>
      <c r="C36" s="80"/>
      <c r="D36" s="80"/>
      <c r="E36" s="80"/>
      <c r="F36" s="80">
        <v>10.3</v>
      </c>
      <c r="G36" s="80">
        <v>10.5</v>
      </c>
      <c r="H36" s="80">
        <v>7.5</v>
      </c>
      <c r="I36" s="80">
        <v>7.7</v>
      </c>
      <c r="J36" s="80" t="s">
        <v>194</v>
      </c>
      <c r="K36" s="80">
        <v>11</v>
      </c>
      <c r="L36" s="80">
        <v>10.8</v>
      </c>
      <c r="M36" s="80">
        <v>10.8</v>
      </c>
      <c r="N36" s="71">
        <v>10.6</v>
      </c>
      <c r="O36" s="71">
        <v>11.3</v>
      </c>
      <c r="P36" s="24">
        <v>10.9</v>
      </c>
      <c r="Q36" s="24">
        <v>10.5</v>
      </c>
      <c r="R36" s="24">
        <v>10.4</v>
      </c>
      <c r="S36" s="24">
        <v>9.9</v>
      </c>
      <c r="T36" s="24">
        <v>9.4</v>
      </c>
      <c r="U36" s="24">
        <v>9.3000000000000007</v>
      </c>
      <c r="V36" s="25">
        <v>9.4</v>
      </c>
    </row>
    <row r="37" spans="1:22" ht="14.25" x14ac:dyDescent="0.2">
      <c r="A37" s="6" t="s">
        <v>195</v>
      </c>
      <c r="B37" s="23" t="s">
        <v>33</v>
      </c>
      <c r="C37" s="80"/>
      <c r="D37" s="80"/>
      <c r="E37" s="80">
        <v>23</v>
      </c>
      <c r="F37" s="80">
        <v>11.5</v>
      </c>
      <c r="G37" s="80">
        <v>10.7</v>
      </c>
      <c r="H37" s="80">
        <v>8.8000000000000007</v>
      </c>
      <c r="I37" s="80">
        <v>8.3000000000000007</v>
      </c>
      <c r="J37" s="80" t="s">
        <v>27</v>
      </c>
      <c r="K37" s="80">
        <v>11.1</v>
      </c>
      <c r="L37" s="80">
        <v>10.7</v>
      </c>
      <c r="M37" s="80">
        <v>10.5</v>
      </c>
      <c r="N37" s="71">
        <v>10.1</v>
      </c>
      <c r="O37" s="71">
        <v>10.5</v>
      </c>
      <c r="P37" s="24">
        <v>10.4</v>
      </c>
      <c r="Q37" s="24">
        <v>10.4</v>
      </c>
      <c r="R37" s="24">
        <v>10.9</v>
      </c>
      <c r="S37" s="24">
        <v>11.4</v>
      </c>
      <c r="T37" s="24">
        <v>11.8</v>
      </c>
      <c r="U37" s="24">
        <v>12.6</v>
      </c>
      <c r="V37" s="25">
        <v>13.7</v>
      </c>
    </row>
    <row r="38" spans="1:22" ht="14.25" x14ac:dyDescent="0.2">
      <c r="A38" s="6" t="s">
        <v>196</v>
      </c>
      <c r="B38" s="60" t="s">
        <v>33</v>
      </c>
      <c r="C38" s="80">
        <v>25.3</v>
      </c>
      <c r="D38" s="80">
        <v>23</v>
      </c>
      <c r="E38" s="80"/>
      <c r="F38" s="80"/>
      <c r="G38" s="80"/>
      <c r="H38" s="80"/>
      <c r="I38" s="80"/>
      <c r="J38" s="80"/>
      <c r="K38" s="80"/>
      <c r="L38" s="80"/>
      <c r="M38" s="80"/>
      <c r="N38" s="71"/>
      <c r="O38" s="71"/>
      <c r="P38" s="24"/>
      <c r="Q38" s="24"/>
      <c r="R38" s="24"/>
      <c r="S38" s="24"/>
      <c r="T38" s="24"/>
      <c r="U38" s="24"/>
      <c r="V38" s="25"/>
    </row>
    <row r="39" spans="1:22" ht="14.25" x14ac:dyDescent="0.2">
      <c r="A39" s="6" t="s">
        <v>197</v>
      </c>
      <c r="B39" s="23" t="s">
        <v>33</v>
      </c>
      <c r="C39" s="80"/>
      <c r="D39" s="80"/>
      <c r="E39" s="80"/>
      <c r="F39" s="80">
        <v>10.4</v>
      </c>
      <c r="G39" s="80">
        <v>9.9</v>
      </c>
      <c r="H39" s="80">
        <v>7.7</v>
      </c>
      <c r="I39" s="80">
        <v>7.7</v>
      </c>
      <c r="J39" s="80" t="s">
        <v>198</v>
      </c>
      <c r="K39" s="80">
        <v>11.1</v>
      </c>
      <c r="L39" s="80">
        <v>11.3</v>
      </c>
      <c r="M39" s="80">
        <v>11.6</v>
      </c>
      <c r="N39" s="71">
        <v>11.8</v>
      </c>
      <c r="O39" s="71">
        <v>12.3</v>
      </c>
      <c r="P39" s="24">
        <v>12.9</v>
      </c>
      <c r="Q39" s="24">
        <v>13.6</v>
      </c>
      <c r="R39" s="24">
        <v>14.5</v>
      </c>
      <c r="S39" s="24">
        <v>15.3</v>
      </c>
      <c r="T39" s="24">
        <v>16.2</v>
      </c>
      <c r="U39" s="24">
        <v>17.3</v>
      </c>
      <c r="V39" s="25">
        <v>18.100000000000001</v>
      </c>
    </row>
    <row r="40" spans="1:22" ht="14.25" x14ac:dyDescent="0.2">
      <c r="A40" s="6" t="s">
        <v>199</v>
      </c>
      <c r="B40" s="23" t="s">
        <v>33</v>
      </c>
      <c r="C40" s="80"/>
      <c r="D40" s="80"/>
      <c r="E40" s="80">
        <v>22.5</v>
      </c>
      <c r="F40" s="80">
        <v>9.5</v>
      </c>
      <c r="G40" s="80">
        <v>9.5</v>
      </c>
      <c r="H40" s="80">
        <v>10</v>
      </c>
      <c r="I40" s="80">
        <v>11.2</v>
      </c>
      <c r="J40" s="80" t="s">
        <v>200</v>
      </c>
      <c r="K40" s="80">
        <v>13.7</v>
      </c>
      <c r="L40" s="80">
        <v>14.8</v>
      </c>
      <c r="M40" s="80">
        <v>15.5</v>
      </c>
      <c r="N40" s="71">
        <v>16.2</v>
      </c>
      <c r="O40" s="71">
        <v>16.5</v>
      </c>
      <c r="P40" s="24">
        <v>16.600000000000001</v>
      </c>
      <c r="Q40" s="24">
        <v>16.7</v>
      </c>
      <c r="R40" s="24">
        <v>17.100000000000001</v>
      </c>
      <c r="S40" s="24">
        <v>17.3</v>
      </c>
      <c r="T40" s="24">
        <v>18</v>
      </c>
      <c r="U40" s="24">
        <v>18.399999999999999</v>
      </c>
      <c r="V40" s="25">
        <v>19</v>
      </c>
    </row>
    <row r="41" spans="1:22" ht="14.25" x14ac:dyDescent="0.2">
      <c r="A41" s="6" t="s">
        <v>201</v>
      </c>
      <c r="B41" s="60" t="s">
        <v>33</v>
      </c>
      <c r="C41" s="80">
        <v>22.9</v>
      </c>
      <c r="D41" s="80">
        <v>22.5</v>
      </c>
      <c r="E41" s="80"/>
      <c r="F41" s="80"/>
      <c r="G41" s="80"/>
      <c r="H41" s="80"/>
      <c r="I41" s="80"/>
      <c r="J41" s="80"/>
      <c r="K41" s="80"/>
      <c r="L41" s="80"/>
      <c r="M41" s="80"/>
      <c r="N41" s="71"/>
      <c r="O41" s="71"/>
      <c r="P41" s="24"/>
      <c r="Q41" s="24"/>
      <c r="R41" s="24"/>
      <c r="S41" s="24"/>
      <c r="T41" s="24"/>
      <c r="U41" s="24"/>
      <c r="V41" s="25"/>
    </row>
    <row r="42" spans="1:22" ht="14.25" x14ac:dyDescent="0.2">
      <c r="A42" s="6" t="s">
        <v>202</v>
      </c>
      <c r="B42" s="23" t="s">
        <v>33</v>
      </c>
      <c r="C42" s="80"/>
      <c r="D42" s="80"/>
      <c r="E42" s="80"/>
      <c r="F42" s="80">
        <v>14.9</v>
      </c>
      <c r="G42" s="80">
        <v>16</v>
      </c>
      <c r="H42" s="80">
        <v>19.5</v>
      </c>
      <c r="I42" s="80">
        <v>21.5</v>
      </c>
      <c r="J42" s="80" t="s">
        <v>203</v>
      </c>
      <c r="K42" s="80">
        <v>17.5</v>
      </c>
      <c r="L42" s="80">
        <v>18.3</v>
      </c>
      <c r="M42" s="80">
        <v>18.3</v>
      </c>
      <c r="N42" s="71">
        <v>18</v>
      </c>
      <c r="O42" s="71">
        <v>17.2</v>
      </c>
      <c r="P42" s="24">
        <v>16.7</v>
      </c>
      <c r="Q42" s="24">
        <v>16.7</v>
      </c>
      <c r="R42" s="24">
        <v>16.7</v>
      </c>
      <c r="S42" s="24">
        <v>16.600000000000001</v>
      </c>
      <c r="T42" s="24">
        <v>17</v>
      </c>
      <c r="U42" s="24">
        <v>16.3</v>
      </c>
      <c r="V42" s="25">
        <v>15</v>
      </c>
    </row>
    <row r="43" spans="1:22" ht="14.25" x14ac:dyDescent="0.2">
      <c r="A43" s="6" t="s">
        <v>204</v>
      </c>
      <c r="B43" s="23" t="s">
        <v>33</v>
      </c>
      <c r="C43" s="80"/>
      <c r="D43" s="80"/>
      <c r="E43" s="80">
        <v>32.5</v>
      </c>
      <c r="F43" s="80">
        <v>21.3</v>
      </c>
      <c r="G43" s="80">
        <v>21.5</v>
      </c>
      <c r="H43" s="80">
        <v>24.1</v>
      </c>
      <c r="I43" s="80">
        <v>22.7</v>
      </c>
      <c r="J43" s="80" t="s">
        <v>205</v>
      </c>
      <c r="K43" s="80">
        <v>15.1</v>
      </c>
      <c r="L43" s="80">
        <v>14.4</v>
      </c>
      <c r="M43" s="80">
        <v>13.7</v>
      </c>
      <c r="N43" s="71">
        <v>13.9</v>
      </c>
      <c r="O43" s="71">
        <v>12.5</v>
      </c>
      <c r="P43" s="24">
        <v>11.9</v>
      </c>
      <c r="Q43" s="24">
        <v>11.3</v>
      </c>
      <c r="R43" s="24">
        <v>9.8000000000000007</v>
      </c>
      <c r="S43" s="24">
        <v>8.6999999999999993</v>
      </c>
      <c r="T43" s="24">
        <v>6.8</v>
      </c>
      <c r="U43" s="24">
        <v>5.7</v>
      </c>
      <c r="V43" s="25">
        <v>5.4</v>
      </c>
    </row>
    <row r="44" spans="1:22" ht="14.25" x14ac:dyDescent="0.2">
      <c r="A44" s="6" t="s">
        <v>206</v>
      </c>
      <c r="B44" s="60" t="s">
        <v>33</v>
      </c>
      <c r="C44" s="80">
        <v>28.8</v>
      </c>
      <c r="D44" s="80">
        <v>32.5</v>
      </c>
      <c r="E44" s="80">
        <v>7.5</v>
      </c>
      <c r="F44" s="80"/>
      <c r="G44" s="80"/>
      <c r="H44" s="80"/>
      <c r="I44" s="80"/>
      <c r="J44" s="80"/>
      <c r="K44" s="80"/>
      <c r="L44" s="80"/>
      <c r="M44" s="80"/>
      <c r="N44" s="71"/>
      <c r="O44" s="71"/>
      <c r="P44" s="24"/>
      <c r="Q44" s="24"/>
      <c r="R44" s="24"/>
      <c r="S44" s="24"/>
      <c r="T44" s="24"/>
      <c r="U44" s="24"/>
      <c r="V44" s="24"/>
    </row>
    <row r="45" spans="1:22" ht="14.25" x14ac:dyDescent="0.2">
      <c r="A45" s="10" t="s">
        <v>207</v>
      </c>
      <c r="B45" s="39" t="s">
        <v>33</v>
      </c>
      <c r="C45" s="80">
        <v>7</v>
      </c>
      <c r="D45" s="80">
        <v>7.5</v>
      </c>
      <c r="E45" s="80"/>
      <c r="F45" s="80">
        <v>8.1</v>
      </c>
      <c r="G45" s="80">
        <v>8.4</v>
      </c>
      <c r="H45" s="80">
        <v>9.5</v>
      </c>
      <c r="I45" s="80">
        <v>8.6</v>
      </c>
      <c r="J45" s="80" t="s">
        <v>208</v>
      </c>
      <c r="K45" s="80">
        <v>5</v>
      </c>
      <c r="L45" s="80">
        <v>4.3</v>
      </c>
      <c r="M45" s="80">
        <v>3.5</v>
      </c>
      <c r="N45" s="71">
        <v>2.9</v>
      </c>
      <c r="O45" s="71">
        <v>2.2000000000000002</v>
      </c>
      <c r="P45" s="24">
        <v>2.2000000000000002</v>
      </c>
      <c r="Q45" s="40">
        <v>2</v>
      </c>
      <c r="R45" s="40">
        <v>1.9</v>
      </c>
      <c r="S45" s="40">
        <v>2</v>
      </c>
      <c r="T45" s="40">
        <v>1.7</v>
      </c>
      <c r="U45" s="40">
        <v>1.4</v>
      </c>
      <c r="V45" s="41">
        <v>1.1000000000000001</v>
      </c>
    </row>
    <row r="46" spans="1:22" ht="14.25" x14ac:dyDescent="0.2">
      <c r="A46" s="3" t="s">
        <v>209</v>
      </c>
      <c r="B46" s="14"/>
      <c r="C46" s="14"/>
      <c r="D46" s="14"/>
      <c r="E46" s="14"/>
      <c r="F46" s="14"/>
      <c r="G46" s="14"/>
      <c r="H46" s="14"/>
      <c r="I46" s="14"/>
      <c r="J46" s="14"/>
      <c r="K46" s="14"/>
      <c r="L46" s="14"/>
      <c r="M46" s="14"/>
      <c r="N46" s="70"/>
      <c r="O46" s="79"/>
      <c r="P46" s="14"/>
      <c r="Q46" s="42"/>
      <c r="R46" s="42"/>
      <c r="S46" s="42"/>
      <c r="T46" s="42"/>
      <c r="U46" s="42"/>
      <c r="V46" s="43"/>
    </row>
    <row r="47" spans="1:22" ht="14.25" x14ac:dyDescent="0.2">
      <c r="A47" s="6" t="s">
        <v>210</v>
      </c>
      <c r="B47" s="23" t="s">
        <v>211</v>
      </c>
      <c r="C47" s="80">
        <v>1.5</v>
      </c>
      <c r="D47" s="80">
        <v>1.5</v>
      </c>
      <c r="E47" s="80">
        <v>1.5</v>
      </c>
      <c r="F47" s="80">
        <v>2</v>
      </c>
      <c r="G47" s="80">
        <v>1.5</v>
      </c>
      <c r="H47" s="80">
        <v>2.1</v>
      </c>
      <c r="I47" s="80">
        <v>1.9</v>
      </c>
      <c r="J47" s="80">
        <v>2.2999999999999998</v>
      </c>
      <c r="K47" s="80">
        <v>2.2999999999999998</v>
      </c>
      <c r="L47" s="80">
        <v>2.1</v>
      </c>
      <c r="M47" s="80">
        <v>2.2000000000000002</v>
      </c>
      <c r="N47" s="80">
        <v>2.2999999999999998</v>
      </c>
      <c r="O47" s="115">
        <v>2.2999999999999998</v>
      </c>
      <c r="P47" s="24">
        <v>2.8</v>
      </c>
      <c r="Q47" s="24">
        <v>2.8</v>
      </c>
      <c r="R47" s="24">
        <v>3.5</v>
      </c>
      <c r="S47" s="24">
        <v>4.3</v>
      </c>
      <c r="T47" s="24">
        <v>5.3</v>
      </c>
      <c r="U47" s="24">
        <v>6.1</v>
      </c>
      <c r="V47" s="25">
        <v>7.7</v>
      </c>
    </row>
    <row r="48" spans="1:22" ht="14.25" x14ac:dyDescent="0.2">
      <c r="A48" s="6" t="s">
        <v>212</v>
      </c>
      <c r="B48" s="23" t="s">
        <v>139</v>
      </c>
      <c r="C48" s="115">
        <v>0</v>
      </c>
      <c r="D48" s="115">
        <v>1</v>
      </c>
      <c r="E48" s="115">
        <v>1</v>
      </c>
      <c r="F48" s="115">
        <v>1</v>
      </c>
      <c r="G48" s="115">
        <v>0</v>
      </c>
      <c r="H48" s="80">
        <v>2</v>
      </c>
      <c r="I48" s="80">
        <v>2</v>
      </c>
      <c r="J48" s="80">
        <v>3</v>
      </c>
      <c r="K48" s="80">
        <v>3</v>
      </c>
      <c r="L48" s="80">
        <v>7</v>
      </c>
      <c r="M48" s="80">
        <v>4</v>
      </c>
      <c r="N48" s="80">
        <v>5</v>
      </c>
      <c r="O48" s="115">
        <v>1</v>
      </c>
      <c r="P48" s="29">
        <v>4</v>
      </c>
      <c r="Q48" s="29">
        <v>3</v>
      </c>
      <c r="R48" s="29">
        <v>1</v>
      </c>
      <c r="S48" s="29">
        <v>5</v>
      </c>
      <c r="T48" s="29">
        <v>12</v>
      </c>
      <c r="U48" s="29">
        <v>9</v>
      </c>
      <c r="V48" s="37">
        <v>22</v>
      </c>
    </row>
    <row r="49" spans="1:22" ht="14.25" x14ac:dyDescent="0.2">
      <c r="A49" s="6" t="s">
        <v>213</v>
      </c>
      <c r="B49" s="23" t="s">
        <v>33</v>
      </c>
      <c r="C49" s="80">
        <v>95.1</v>
      </c>
      <c r="D49" s="80">
        <v>94.3</v>
      </c>
      <c r="E49" s="80">
        <v>94.3</v>
      </c>
      <c r="F49" s="80">
        <v>94.7</v>
      </c>
      <c r="G49" s="80">
        <v>94.1</v>
      </c>
      <c r="H49" s="80">
        <v>93.2</v>
      </c>
      <c r="I49" s="80">
        <v>93.5</v>
      </c>
      <c r="J49" s="80" t="s">
        <v>214</v>
      </c>
      <c r="K49" s="80">
        <v>95.2</v>
      </c>
      <c r="L49" s="80">
        <v>95.1</v>
      </c>
      <c r="M49" s="80">
        <v>95.1</v>
      </c>
      <c r="N49" s="80">
        <v>95.4</v>
      </c>
      <c r="O49" s="80">
        <v>95.4</v>
      </c>
      <c r="P49" s="24">
        <v>95.5</v>
      </c>
      <c r="Q49" s="24">
        <v>95.8</v>
      </c>
      <c r="R49" s="24">
        <v>95.6</v>
      </c>
      <c r="S49" s="24">
        <v>95.4</v>
      </c>
      <c r="T49" s="24">
        <v>95.4</v>
      </c>
      <c r="U49" s="24">
        <v>95.6</v>
      </c>
      <c r="V49" s="25">
        <v>95.7</v>
      </c>
    </row>
    <row r="50" spans="1:22" ht="14.25" x14ac:dyDescent="0.2">
      <c r="A50" s="3" t="s">
        <v>215</v>
      </c>
      <c r="B50" s="14"/>
      <c r="C50" s="44"/>
      <c r="D50" s="44"/>
      <c r="E50" s="44"/>
      <c r="F50" s="44"/>
      <c r="G50" s="44"/>
      <c r="H50" s="44"/>
      <c r="I50" s="44"/>
      <c r="J50" s="44"/>
      <c r="K50" s="98"/>
      <c r="L50" s="85"/>
      <c r="M50" s="81"/>
      <c r="N50" s="81"/>
      <c r="O50" s="81"/>
      <c r="P50" s="14"/>
      <c r="Q50" s="44"/>
      <c r="R50" s="44"/>
      <c r="S50" s="44"/>
      <c r="T50" s="44"/>
      <c r="U50" s="44"/>
      <c r="V50" s="45"/>
    </row>
    <row r="51" spans="1:22" ht="14.25" x14ac:dyDescent="0.2">
      <c r="A51" s="6" t="s">
        <v>216</v>
      </c>
      <c r="B51" s="23" t="s">
        <v>131</v>
      </c>
      <c r="C51" s="117">
        <v>2486</v>
      </c>
      <c r="D51" s="117">
        <v>2639</v>
      </c>
      <c r="E51" s="117">
        <v>2639</v>
      </c>
      <c r="F51" s="117">
        <v>2502</v>
      </c>
      <c r="G51" s="117">
        <v>2365</v>
      </c>
      <c r="H51" s="117">
        <v>2526</v>
      </c>
      <c r="I51" s="117">
        <v>3832</v>
      </c>
      <c r="J51" s="117">
        <v>3738</v>
      </c>
      <c r="K51" s="117">
        <v>3738</v>
      </c>
      <c r="L51" s="117">
        <v>3840</v>
      </c>
      <c r="M51" s="76" t="s">
        <v>217</v>
      </c>
      <c r="N51" s="73">
        <v>3815</v>
      </c>
      <c r="O51" s="73">
        <v>4047</v>
      </c>
      <c r="P51" s="15">
        <v>4315</v>
      </c>
      <c r="Q51" s="15">
        <v>4204</v>
      </c>
      <c r="R51" s="15">
        <v>3945</v>
      </c>
      <c r="S51" s="15">
        <v>3762</v>
      </c>
      <c r="T51" s="15">
        <v>3633</v>
      </c>
      <c r="U51" s="15">
        <v>3277</v>
      </c>
      <c r="V51" s="27">
        <v>4099</v>
      </c>
    </row>
    <row r="52" spans="1:22" ht="27" x14ac:dyDescent="0.2">
      <c r="A52" s="7" t="s">
        <v>218</v>
      </c>
      <c r="B52" s="23" t="s">
        <v>131</v>
      </c>
      <c r="C52" s="117">
        <v>430</v>
      </c>
      <c r="D52" s="117">
        <v>481</v>
      </c>
      <c r="E52" s="117">
        <v>270</v>
      </c>
      <c r="F52" s="117">
        <v>490</v>
      </c>
      <c r="G52" s="117">
        <v>474</v>
      </c>
      <c r="H52" s="117">
        <v>403</v>
      </c>
      <c r="I52" s="117">
        <v>1022</v>
      </c>
      <c r="J52" s="117">
        <v>966</v>
      </c>
      <c r="K52" s="117">
        <v>966</v>
      </c>
      <c r="L52" s="117">
        <v>937</v>
      </c>
      <c r="M52" s="76" t="s">
        <v>219</v>
      </c>
      <c r="N52" s="73">
        <v>1035</v>
      </c>
      <c r="O52" s="73">
        <v>1077</v>
      </c>
      <c r="P52" s="15">
        <v>1003</v>
      </c>
      <c r="Q52" s="29">
        <v>966</v>
      </c>
      <c r="R52" s="29">
        <v>928</v>
      </c>
      <c r="S52" s="29">
        <v>849</v>
      </c>
      <c r="T52" s="29">
        <v>782</v>
      </c>
      <c r="U52" s="29">
        <v>674</v>
      </c>
      <c r="V52" s="37">
        <v>801</v>
      </c>
    </row>
    <row r="53" spans="1:22" ht="14.25" x14ac:dyDescent="0.2">
      <c r="A53" s="7" t="s">
        <v>220</v>
      </c>
      <c r="B53" s="23" t="s">
        <v>221</v>
      </c>
      <c r="C53" s="117"/>
      <c r="D53" s="117"/>
      <c r="E53" s="117"/>
      <c r="F53" s="117"/>
      <c r="G53" s="117"/>
      <c r="H53" s="117"/>
      <c r="I53" s="117">
        <v>83.1</v>
      </c>
      <c r="J53" s="117">
        <v>79</v>
      </c>
      <c r="K53" s="117">
        <v>79</v>
      </c>
      <c r="L53" s="117">
        <v>81</v>
      </c>
      <c r="M53" s="77">
        <v>81</v>
      </c>
      <c r="N53" s="73">
        <v>79</v>
      </c>
      <c r="O53" s="73">
        <v>78</v>
      </c>
      <c r="P53" s="15">
        <v>74</v>
      </c>
      <c r="Q53" s="29">
        <v>72</v>
      </c>
      <c r="R53" s="29">
        <v>69</v>
      </c>
      <c r="S53" s="29">
        <v>67</v>
      </c>
      <c r="T53" s="29">
        <v>68</v>
      </c>
      <c r="U53" s="29">
        <v>62</v>
      </c>
      <c r="V53" s="37">
        <v>72</v>
      </c>
    </row>
    <row r="54" spans="1:22" ht="14.25" x14ac:dyDescent="0.2">
      <c r="A54" s="120"/>
      <c r="B54" s="128"/>
      <c r="C54" s="128"/>
      <c r="D54" s="128"/>
      <c r="E54" s="128"/>
      <c r="F54" s="128"/>
      <c r="G54" s="128"/>
      <c r="H54" s="128"/>
      <c r="I54" s="128"/>
      <c r="J54" s="128"/>
      <c r="K54" s="128"/>
      <c r="L54" s="128"/>
      <c r="M54" s="128"/>
      <c r="N54" s="128"/>
      <c r="O54" s="128"/>
      <c r="P54" s="128"/>
      <c r="Q54" s="129"/>
      <c r="R54" s="129"/>
      <c r="S54" s="129"/>
      <c r="T54" s="129"/>
      <c r="U54" s="129"/>
      <c r="V54" s="130"/>
    </row>
    <row r="55" spans="1:22" s="123" customFormat="1" ht="15.75" customHeight="1" x14ac:dyDescent="0.2">
      <c r="A55" s="149" t="s">
        <v>297</v>
      </c>
      <c r="B55" s="149"/>
      <c r="C55" s="149"/>
      <c r="D55" s="149"/>
      <c r="E55" s="149"/>
      <c r="F55" s="149"/>
      <c r="G55" s="149"/>
      <c r="H55" s="149"/>
      <c r="I55" s="149"/>
      <c r="J55" s="149"/>
      <c r="K55" s="149"/>
      <c r="L55" s="149"/>
      <c r="M55" s="149"/>
      <c r="N55" s="149"/>
      <c r="O55" s="149"/>
      <c r="P55" s="149"/>
      <c r="Q55" s="149"/>
      <c r="R55" s="149"/>
      <c r="S55" s="149"/>
      <c r="T55" s="149"/>
      <c r="U55" s="149"/>
      <c r="V55" s="149"/>
    </row>
    <row r="56" spans="1:22" s="105" customFormat="1" ht="14.25" x14ac:dyDescent="0.2">
      <c r="A56" s="148" t="s">
        <v>298</v>
      </c>
      <c r="B56" s="148"/>
      <c r="C56" s="148"/>
      <c r="D56" s="148"/>
      <c r="E56" s="148"/>
      <c r="F56" s="148"/>
      <c r="G56" s="148"/>
      <c r="H56" s="148"/>
      <c r="I56" s="148"/>
      <c r="J56" s="148"/>
      <c r="K56" s="148"/>
      <c r="L56" s="148"/>
      <c r="M56" s="148"/>
      <c r="N56" s="148"/>
      <c r="O56" s="148"/>
      <c r="P56" s="148"/>
      <c r="Q56" s="148"/>
      <c r="R56" s="148"/>
      <c r="S56" s="148"/>
      <c r="T56" s="148"/>
      <c r="U56" s="148"/>
      <c r="V56" s="148"/>
    </row>
    <row r="57" spans="1:22" ht="14.25" x14ac:dyDescent="0.2">
      <c r="A57" s="147" t="s">
        <v>299</v>
      </c>
      <c r="B57" s="147"/>
      <c r="C57" s="147"/>
      <c r="D57" s="147"/>
      <c r="E57" s="147"/>
      <c r="F57" s="147"/>
      <c r="G57" s="147"/>
      <c r="H57" s="147"/>
      <c r="I57" s="147"/>
      <c r="J57" s="147"/>
      <c r="K57" s="147"/>
      <c r="L57" s="147"/>
      <c r="M57" s="147"/>
      <c r="N57" s="147"/>
      <c r="O57" s="147"/>
      <c r="P57" s="147"/>
      <c r="Q57" s="147"/>
      <c r="R57" s="147"/>
      <c r="S57" s="147"/>
      <c r="T57" s="147"/>
      <c r="U57" s="147"/>
      <c r="V57" s="147"/>
    </row>
    <row r="58" spans="1:22" ht="24.75" customHeight="1" x14ac:dyDescent="0.2">
      <c r="A58" s="147" t="s">
        <v>300</v>
      </c>
      <c r="B58" s="147"/>
      <c r="C58" s="147"/>
      <c r="D58" s="147"/>
      <c r="E58" s="147"/>
      <c r="F58" s="147"/>
      <c r="G58" s="147"/>
      <c r="H58" s="147"/>
      <c r="I58" s="147"/>
      <c r="J58" s="147"/>
      <c r="K58" s="147"/>
      <c r="L58" s="147"/>
      <c r="M58" s="147"/>
      <c r="N58" s="147"/>
      <c r="O58" s="147"/>
      <c r="P58" s="147"/>
      <c r="Q58" s="147"/>
      <c r="R58" s="147"/>
      <c r="S58" s="147"/>
      <c r="T58" s="147"/>
      <c r="U58" s="147"/>
      <c r="V58" s="147"/>
    </row>
    <row r="59" spans="1:22" ht="23.1" customHeight="1" x14ac:dyDescent="0.2">
      <c r="A59" s="147" t="s">
        <v>301</v>
      </c>
      <c r="B59" s="147"/>
      <c r="C59" s="147"/>
      <c r="D59" s="147"/>
      <c r="E59" s="147"/>
      <c r="F59" s="147"/>
      <c r="G59" s="147"/>
      <c r="H59" s="147"/>
      <c r="I59" s="147"/>
      <c r="J59" s="147"/>
      <c r="K59" s="147"/>
      <c r="L59" s="147"/>
      <c r="M59" s="147"/>
      <c r="N59" s="147"/>
      <c r="O59" s="147"/>
      <c r="P59" s="147"/>
      <c r="Q59" s="147"/>
      <c r="R59" s="147"/>
      <c r="S59" s="147"/>
      <c r="T59" s="147"/>
      <c r="U59" s="147"/>
      <c r="V59" s="147"/>
    </row>
    <row r="60" spans="1:22" ht="14.25" x14ac:dyDescent="0.2">
      <c r="A60" s="147" t="s">
        <v>302</v>
      </c>
      <c r="B60" s="147"/>
      <c r="C60" s="147"/>
      <c r="D60" s="147"/>
      <c r="E60" s="147"/>
      <c r="F60" s="147"/>
      <c r="G60" s="147"/>
      <c r="H60" s="147"/>
      <c r="I60" s="147"/>
      <c r="J60" s="147"/>
      <c r="K60" s="147"/>
      <c r="L60" s="147"/>
      <c r="M60" s="147"/>
      <c r="N60" s="147"/>
      <c r="O60" s="147"/>
      <c r="P60" s="147"/>
      <c r="Q60" s="147"/>
      <c r="R60" s="147"/>
      <c r="S60" s="147"/>
      <c r="T60" s="147"/>
      <c r="U60" s="147"/>
      <c r="V60" s="147"/>
    </row>
    <row r="61" spans="1:22" ht="14.25" x14ac:dyDescent="0.2">
      <c r="A61" s="147" t="s">
        <v>303</v>
      </c>
      <c r="B61" s="147"/>
      <c r="C61" s="147"/>
      <c r="D61" s="147"/>
      <c r="E61" s="147"/>
      <c r="F61" s="147"/>
      <c r="G61" s="147"/>
      <c r="H61" s="147"/>
      <c r="I61" s="147"/>
      <c r="J61" s="147"/>
      <c r="K61" s="147"/>
      <c r="L61" s="147"/>
      <c r="M61" s="147"/>
      <c r="N61" s="147"/>
      <c r="O61" s="147"/>
      <c r="P61" s="147"/>
      <c r="Q61" s="147"/>
      <c r="R61" s="147"/>
      <c r="S61" s="147"/>
      <c r="T61" s="147"/>
      <c r="U61" s="147"/>
      <c r="V61" s="147"/>
    </row>
    <row r="62" spans="1:22" ht="14.25" x14ac:dyDescent="0.2">
      <c r="A62" s="147" t="s">
        <v>304</v>
      </c>
      <c r="B62" s="147"/>
      <c r="C62" s="147"/>
      <c r="D62" s="147"/>
      <c r="E62" s="147"/>
      <c r="F62" s="147"/>
      <c r="G62" s="147"/>
      <c r="H62" s="147"/>
      <c r="I62" s="147"/>
      <c r="J62" s="147"/>
      <c r="K62" s="147"/>
      <c r="L62" s="147"/>
      <c r="M62" s="147"/>
      <c r="N62" s="147"/>
      <c r="O62" s="147"/>
      <c r="P62" s="147"/>
      <c r="Q62" s="147"/>
      <c r="R62" s="147"/>
      <c r="S62" s="147"/>
      <c r="T62" s="147"/>
      <c r="U62" s="147"/>
      <c r="V62" s="147"/>
    </row>
    <row r="63" spans="1:22" ht="14.25" x14ac:dyDescent="0.2">
      <c r="A63" s="147" t="s">
        <v>305</v>
      </c>
      <c r="B63" s="147"/>
      <c r="C63" s="147"/>
      <c r="D63" s="147"/>
      <c r="E63" s="147"/>
      <c r="F63" s="147"/>
      <c r="G63" s="147"/>
      <c r="H63" s="147"/>
      <c r="I63" s="147"/>
      <c r="J63" s="147"/>
      <c r="K63" s="147"/>
      <c r="L63" s="147"/>
      <c r="M63" s="147"/>
      <c r="N63" s="147"/>
      <c r="O63" s="147"/>
      <c r="P63" s="147"/>
      <c r="Q63" s="147"/>
      <c r="R63" s="147"/>
      <c r="S63" s="147"/>
      <c r="T63" s="147"/>
      <c r="U63" s="147"/>
      <c r="V63" s="147"/>
    </row>
    <row r="64" spans="1:22" ht="14.25" x14ac:dyDescent="0.2">
      <c r="A64" s="147" t="s">
        <v>306</v>
      </c>
      <c r="B64" s="147"/>
      <c r="C64" s="147"/>
      <c r="D64" s="147"/>
      <c r="E64" s="147"/>
      <c r="F64" s="147"/>
      <c r="G64" s="147"/>
      <c r="H64" s="147"/>
      <c r="I64" s="147"/>
      <c r="J64" s="147"/>
      <c r="K64" s="147"/>
      <c r="L64" s="147"/>
      <c r="M64" s="147"/>
      <c r="N64" s="147"/>
      <c r="O64" s="147"/>
      <c r="P64" s="147"/>
      <c r="Q64" s="147"/>
      <c r="R64" s="147"/>
      <c r="S64" s="147"/>
      <c r="T64" s="147"/>
      <c r="U64" s="147"/>
      <c r="V64" s="147"/>
    </row>
    <row r="65" spans="1:22" ht="14.25" x14ac:dyDescent="0.2">
      <c r="A65" s="147" t="s">
        <v>307</v>
      </c>
      <c r="B65" s="147"/>
      <c r="C65" s="147"/>
      <c r="D65" s="147"/>
      <c r="E65" s="147"/>
      <c r="F65" s="147"/>
      <c r="G65" s="147"/>
      <c r="H65" s="147"/>
      <c r="I65" s="147"/>
      <c r="J65" s="147"/>
      <c r="K65" s="147"/>
      <c r="L65" s="147"/>
      <c r="M65" s="147"/>
      <c r="N65" s="147"/>
      <c r="O65" s="147"/>
      <c r="P65" s="147"/>
      <c r="Q65" s="147"/>
      <c r="R65" s="147"/>
      <c r="S65" s="147"/>
      <c r="T65" s="147"/>
      <c r="U65" s="147"/>
      <c r="V65" s="147"/>
    </row>
    <row r="66" spans="1:22" ht="14.25" x14ac:dyDescent="0.2">
      <c r="A66" s="147" t="s">
        <v>308</v>
      </c>
      <c r="B66" s="147"/>
      <c r="C66" s="147"/>
      <c r="D66" s="147"/>
      <c r="E66" s="147"/>
      <c r="F66" s="147"/>
      <c r="G66" s="147"/>
      <c r="H66" s="147"/>
      <c r="I66" s="147"/>
      <c r="J66" s="147"/>
      <c r="K66" s="147"/>
      <c r="L66" s="147"/>
      <c r="M66" s="147"/>
      <c r="N66" s="147"/>
      <c r="O66" s="147"/>
      <c r="P66" s="147"/>
      <c r="Q66" s="147"/>
      <c r="R66" s="147"/>
      <c r="S66" s="147"/>
      <c r="T66" s="147"/>
      <c r="U66" s="147"/>
      <c r="V66" s="147"/>
    </row>
    <row r="67" spans="1:22" ht="14.25" x14ac:dyDescent="0.2">
      <c r="A67" s="147" t="s">
        <v>309</v>
      </c>
      <c r="B67" s="147"/>
      <c r="C67" s="147"/>
      <c r="D67" s="147"/>
      <c r="E67" s="147"/>
      <c r="F67" s="147"/>
      <c r="G67" s="147"/>
      <c r="H67" s="147"/>
      <c r="I67" s="147"/>
      <c r="J67" s="147"/>
      <c r="K67" s="147"/>
      <c r="L67" s="147"/>
      <c r="M67" s="147"/>
      <c r="N67" s="147"/>
      <c r="O67" s="147"/>
      <c r="P67" s="147"/>
      <c r="Q67" s="147"/>
      <c r="R67" s="147"/>
      <c r="S67" s="147"/>
      <c r="T67" s="147"/>
      <c r="U67" s="147"/>
      <c r="V67" s="147"/>
    </row>
    <row r="68" spans="1:22" ht="14.25" x14ac:dyDescent="0.2">
      <c r="A68" s="147" t="s">
        <v>310</v>
      </c>
      <c r="B68" s="147"/>
      <c r="C68" s="147"/>
      <c r="D68" s="147"/>
      <c r="E68" s="147"/>
      <c r="F68" s="147"/>
      <c r="G68" s="147"/>
      <c r="H68" s="147"/>
      <c r="I68" s="147"/>
      <c r="J68" s="147"/>
      <c r="K68" s="147"/>
      <c r="L68" s="147"/>
      <c r="M68" s="147"/>
      <c r="N68" s="147"/>
      <c r="O68" s="147"/>
      <c r="P68" s="147"/>
      <c r="Q68" s="147"/>
      <c r="R68" s="147"/>
      <c r="S68" s="147"/>
      <c r="T68" s="147"/>
      <c r="U68" s="147"/>
      <c r="V68" s="147"/>
    </row>
    <row r="69" spans="1:22" ht="14.25" x14ac:dyDescent="0.2">
      <c r="A69" s="147" t="s">
        <v>311</v>
      </c>
      <c r="B69" s="147"/>
      <c r="C69" s="147"/>
      <c r="D69" s="147"/>
      <c r="E69" s="147"/>
      <c r="F69" s="147"/>
      <c r="G69" s="147"/>
      <c r="H69" s="147"/>
      <c r="I69" s="147"/>
      <c r="J69" s="147"/>
      <c r="K69" s="147"/>
      <c r="L69" s="147"/>
      <c r="M69" s="147"/>
      <c r="N69" s="147"/>
      <c r="O69" s="147"/>
      <c r="P69" s="147"/>
      <c r="Q69" s="147"/>
      <c r="R69" s="147"/>
      <c r="S69" s="147"/>
      <c r="T69" s="147"/>
      <c r="U69" s="147"/>
      <c r="V69" s="147"/>
    </row>
    <row r="70" spans="1:22" ht="14.25" x14ac:dyDescent="0.2">
      <c r="A70" s="147" t="s">
        <v>312</v>
      </c>
      <c r="B70" s="147"/>
      <c r="C70" s="147"/>
      <c r="D70" s="147"/>
      <c r="E70" s="147"/>
      <c r="F70" s="147"/>
      <c r="G70" s="147"/>
      <c r="H70" s="147"/>
      <c r="I70" s="147"/>
      <c r="J70" s="147"/>
      <c r="K70" s="147"/>
      <c r="L70" s="147"/>
      <c r="M70" s="147"/>
      <c r="N70" s="147"/>
      <c r="O70" s="147"/>
      <c r="P70" s="147"/>
      <c r="Q70" s="147"/>
      <c r="R70" s="147"/>
      <c r="S70" s="147"/>
      <c r="T70" s="147"/>
      <c r="U70" s="147"/>
      <c r="V70" s="147"/>
    </row>
    <row r="71" spans="1:22" ht="14.25" x14ac:dyDescent="0.2">
      <c r="A71" s="147" t="s">
        <v>313</v>
      </c>
      <c r="B71" s="147"/>
      <c r="C71" s="147"/>
      <c r="D71" s="147"/>
      <c r="E71" s="147"/>
      <c r="F71" s="147"/>
      <c r="G71" s="147"/>
      <c r="H71" s="147"/>
      <c r="I71" s="147"/>
      <c r="J71" s="147"/>
      <c r="K71" s="147"/>
      <c r="L71" s="147"/>
      <c r="M71" s="147"/>
      <c r="N71" s="147"/>
      <c r="O71" s="147"/>
      <c r="P71" s="147"/>
      <c r="Q71" s="147"/>
      <c r="R71" s="147"/>
      <c r="S71" s="147"/>
      <c r="T71" s="147"/>
      <c r="U71" s="147"/>
      <c r="V71" s="147"/>
    </row>
    <row r="72" spans="1:22" ht="14.25" x14ac:dyDescent="0.2">
      <c r="A72" s="147" t="s">
        <v>314</v>
      </c>
      <c r="B72" s="147"/>
      <c r="C72" s="147"/>
      <c r="D72" s="147"/>
      <c r="E72" s="147"/>
      <c r="F72" s="147"/>
      <c r="G72" s="147"/>
      <c r="H72" s="147"/>
      <c r="I72" s="147"/>
      <c r="J72" s="147"/>
      <c r="K72" s="147"/>
      <c r="L72" s="147"/>
      <c r="M72" s="147"/>
      <c r="N72" s="147"/>
      <c r="O72" s="147"/>
      <c r="P72" s="147"/>
      <c r="Q72" s="147"/>
      <c r="R72" s="147"/>
      <c r="S72" s="147"/>
      <c r="T72" s="147"/>
      <c r="U72" s="147"/>
      <c r="V72" s="147"/>
    </row>
    <row r="73" spans="1:22" ht="15.75" customHeight="1" x14ac:dyDescent="0.2">
      <c r="A73" s="147" t="s">
        <v>315</v>
      </c>
      <c r="B73" s="147"/>
      <c r="C73" s="147"/>
      <c r="D73" s="147"/>
      <c r="E73" s="147"/>
      <c r="F73" s="147"/>
      <c r="G73" s="147"/>
      <c r="H73" s="147"/>
      <c r="I73" s="147"/>
      <c r="J73" s="147"/>
      <c r="K73" s="147"/>
      <c r="L73" s="147"/>
      <c r="M73" s="147"/>
      <c r="N73" s="147"/>
      <c r="O73" s="147"/>
      <c r="P73" s="147"/>
      <c r="Q73" s="147"/>
      <c r="R73" s="147"/>
      <c r="S73" s="147"/>
      <c r="T73" s="147"/>
      <c r="U73" s="147"/>
      <c r="V73" s="147"/>
    </row>
    <row r="74" spans="1:22" ht="14.25" x14ac:dyDescent="0.2">
      <c r="A74" s="147" t="s">
        <v>316</v>
      </c>
      <c r="B74" s="147"/>
      <c r="C74" s="147"/>
      <c r="D74" s="147"/>
      <c r="E74" s="147"/>
      <c r="F74" s="147"/>
      <c r="G74" s="147"/>
      <c r="H74" s="147"/>
      <c r="I74" s="147"/>
      <c r="J74" s="147"/>
      <c r="K74" s="147"/>
      <c r="L74" s="147"/>
      <c r="M74" s="147"/>
      <c r="N74" s="147"/>
      <c r="O74" s="147"/>
      <c r="P74" s="147"/>
      <c r="Q74" s="147"/>
      <c r="R74" s="147"/>
      <c r="S74" s="147"/>
      <c r="T74" s="147"/>
      <c r="U74" s="147"/>
      <c r="V74" s="147"/>
    </row>
    <row r="75" spans="1:22" ht="14.25" x14ac:dyDescent="0.2">
      <c r="A75" s="147" t="s">
        <v>317</v>
      </c>
      <c r="B75" s="147"/>
      <c r="C75" s="147"/>
      <c r="D75" s="147"/>
      <c r="E75" s="147"/>
      <c r="F75" s="147"/>
      <c r="G75" s="147"/>
      <c r="H75" s="147"/>
      <c r="I75" s="147"/>
      <c r="J75" s="147"/>
      <c r="K75" s="147"/>
      <c r="L75" s="147"/>
      <c r="M75" s="147"/>
      <c r="N75" s="147"/>
      <c r="O75" s="147"/>
      <c r="P75" s="147"/>
      <c r="Q75" s="147"/>
      <c r="R75" s="147"/>
      <c r="S75" s="147"/>
      <c r="T75" s="147"/>
      <c r="U75" s="147"/>
      <c r="V75" s="147"/>
    </row>
    <row r="76" spans="1:22" ht="14.25" x14ac:dyDescent="0.2">
      <c r="A76" s="147" t="s">
        <v>318</v>
      </c>
      <c r="B76" s="147"/>
      <c r="C76" s="147"/>
      <c r="D76" s="147"/>
      <c r="E76" s="147"/>
      <c r="F76" s="147"/>
      <c r="G76" s="147"/>
      <c r="H76" s="147"/>
      <c r="I76" s="147"/>
      <c r="J76" s="147"/>
      <c r="K76" s="147"/>
      <c r="L76" s="147"/>
      <c r="M76" s="147"/>
      <c r="N76" s="147"/>
      <c r="O76" s="147"/>
      <c r="P76" s="147"/>
      <c r="Q76" s="147"/>
      <c r="R76" s="147"/>
      <c r="S76" s="147"/>
      <c r="T76" s="147"/>
      <c r="U76" s="147"/>
      <c r="V76" s="147"/>
    </row>
    <row r="77" spans="1:22" ht="14.25" x14ac:dyDescent="0.2">
      <c r="A77" s="119" t="s">
        <v>319</v>
      </c>
      <c r="B77" s="119"/>
      <c r="C77" s="119"/>
      <c r="D77" s="106"/>
      <c r="E77" s="119"/>
      <c r="F77" s="119"/>
      <c r="G77" s="118"/>
      <c r="H77" s="119"/>
      <c r="I77" s="119"/>
      <c r="J77" s="119"/>
      <c r="K77" s="119"/>
      <c r="L77" s="119"/>
      <c r="M77" s="119"/>
      <c r="N77" s="119"/>
      <c r="O77" s="119"/>
      <c r="P77" s="119"/>
      <c r="Q77" s="119"/>
      <c r="R77" s="119"/>
      <c r="S77" s="119"/>
      <c r="T77" s="119"/>
      <c r="U77" s="119"/>
      <c r="V77" s="119"/>
    </row>
    <row r="78" spans="1:22" ht="14.25" x14ac:dyDescent="0.2">
      <c r="A78" s="119" t="s">
        <v>320</v>
      </c>
      <c r="B78" s="119"/>
      <c r="C78" s="119"/>
      <c r="D78" s="106"/>
      <c r="E78" s="119"/>
      <c r="F78" s="119"/>
      <c r="G78" s="119"/>
      <c r="H78" s="119"/>
      <c r="I78" s="119"/>
      <c r="J78" s="119"/>
      <c r="K78" s="119"/>
      <c r="L78" s="119"/>
      <c r="M78" s="119"/>
      <c r="N78" s="119"/>
      <c r="O78" s="119"/>
      <c r="P78" s="119"/>
      <c r="Q78" s="119"/>
      <c r="R78" s="119"/>
      <c r="S78" s="119"/>
      <c r="T78" s="119"/>
      <c r="U78" s="119"/>
      <c r="V78" s="119"/>
    </row>
    <row r="79" spans="1:22" ht="22.5" x14ac:dyDescent="0.2">
      <c r="A79" s="119" t="s">
        <v>321</v>
      </c>
      <c r="B79" s="119"/>
      <c r="C79" s="119"/>
      <c r="D79" s="106"/>
      <c r="E79" s="119"/>
      <c r="F79" s="119"/>
      <c r="G79" s="119"/>
      <c r="H79" s="119"/>
      <c r="I79" s="119"/>
      <c r="J79" s="119"/>
      <c r="K79" s="119"/>
      <c r="L79" s="119"/>
      <c r="M79" s="119"/>
      <c r="N79" s="119"/>
      <c r="O79" s="119"/>
      <c r="P79" s="119"/>
      <c r="Q79" s="119"/>
      <c r="R79" s="119"/>
      <c r="S79" s="119"/>
      <c r="T79" s="119"/>
      <c r="U79" s="119"/>
      <c r="V79" s="119"/>
    </row>
    <row r="80" spans="1:22" ht="14.25" x14ac:dyDescent="0.2">
      <c r="A80" s="147" t="s">
        <v>322</v>
      </c>
      <c r="B80" s="147"/>
      <c r="C80" s="147"/>
      <c r="D80" s="147"/>
      <c r="E80" s="147"/>
      <c r="F80" s="147"/>
      <c r="G80" s="147"/>
      <c r="H80" s="147"/>
      <c r="I80" s="147"/>
      <c r="J80" s="147"/>
      <c r="K80" s="147"/>
      <c r="L80" s="147"/>
      <c r="M80" s="147"/>
      <c r="N80" s="147"/>
      <c r="O80" s="147"/>
      <c r="P80" s="147"/>
      <c r="Q80" s="147"/>
      <c r="R80" s="147"/>
      <c r="S80" s="147"/>
      <c r="T80" s="147"/>
      <c r="U80" s="147"/>
      <c r="V80" s="147"/>
    </row>
    <row r="81" spans="1:22" ht="14.25" x14ac:dyDescent="0.2">
      <c r="A81" s="147" t="s">
        <v>323</v>
      </c>
      <c r="B81" s="147"/>
      <c r="C81" s="147"/>
      <c r="D81" s="147"/>
      <c r="E81" s="147"/>
      <c r="F81" s="147"/>
      <c r="G81" s="147"/>
      <c r="H81" s="147"/>
      <c r="I81" s="147"/>
      <c r="J81" s="147"/>
      <c r="K81" s="147"/>
      <c r="L81" s="147"/>
      <c r="M81" s="147"/>
      <c r="N81" s="147"/>
      <c r="O81" s="147"/>
      <c r="P81" s="147"/>
      <c r="Q81" s="147"/>
      <c r="R81" s="147"/>
      <c r="S81" s="147"/>
      <c r="T81" s="147"/>
      <c r="U81" s="147"/>
      <c r="V81" s="147"/>
    </row>
    <row r="82" spans="1:22" ht="14.25" x14ac:dyDescent="0.2">
      <c r="A82" s="147" t="s">
        <v>324</v>
      </c>
      <c r="B82" s="147"/>
      <c r="C82" s="147"/>
      <c r="D82" s="147"/>
      <c r="E82" s="147"/>
      <c r="F82" s="147"/>
      <c r="G82" s="147"/>
      <c r="H82" s="147"/>
      <c r="I82" s="147"/>
      <c r="J82" s="147"/>
      <c r="K82" s="147"/>
      <c r="L82" s="147"/>
      <c r="M82" s="147"/>
      <c r="N82" s="147"/>
      <c r="O82" s="147"/>
      <c r="P82" s="147"/>
      <c r="Q82" s="147"/>
      <c r="R82" s="147"/>
      <c r="S82" s="147"/>
      <c r="T82" s="147"/>
      <c r="U82" s="147"/>
      <c r="V82" s="147"/>
    </row>
    <row r="83" spans="1:22" ht="14.25" x14ac:dyDescent="0.2">
      <c r="A83" s="147" t="s">
        <v>325</v>
      </c>
      <c r="B83" s="147"/>
      <c r="C83" s="147"/>
      <c r="D83" s="147"/>
      <c r="E83" s="147"/>
      <c r="F83" s="147"/>
      <c r="G83" s="147"/>
      <c r="H83" s="147"/>
      <c r="I83" s="147"/>
      <c r="J83" s="147"/>
      <c r="K83" s="147"/>
      <c r="L83" s="147"/>
      <c r="M83" s="147"/>
      <c r="N83" s="147"/>
      <c r="O83" s="147"/>
      <c r="P83" s="147"/>
      <c r="Q83" s="147"/>
      <c r="R83" s="147"/>
      <c r="S83" s="147"/>
      <c r="T83" s="147"/>
      <c r="U83" s="147"/>
      <c r="V83" s="147"/>
    </row>
    <row r="84" spans="1:22" ht="14.25" x14ac:dyDescent="0.2">
      <c r="A84" s="147" t="s">
        <v>326</v>
      </c>
      <c r="B84" s="147"/>
      <c r="C84" s="147"/>
      <c r="D84" s="147"/>
      <c r="E84" s="147"/>
      <c r="F84" s="147"/>
      <c r="G84" s="147"/>
      <c r="H84" s="147"/>
      <c r="I84" s="147"/>
      <c r="J84" s="147"/>
      <c r="K84" s="147"/>
      <c r="L84" s="147"/>
      <c r="M84" s="147"/>
      <c r="N84" s="147"/>
      <c r="O84" s="147"/>
      <c r="P84" s="147"/>
      <c r="Q84" s="147"/>
      <c r="R84" s="147"/>
      <c r="S84" s="147"/>
      <c r="T84" s="147"/>
      <c r="U84" s="147"/>
      <c r="V84" s="147"/>
    </row>
    <row r="85" spans="1:22" ht="14.25" x14ac:dyDescent="0.2">
      <c r="A85" s="147" t="s">
        <v>327</v>
      </c>
      <c r="B85" s="147"/>
      <c r="C85" s="147"/>
      <c r="D85" s="147"/>
      <c r="E85" s="147"/>
      <c r="F85" s="147"/>
      <c r="G85" s="147"/>
      <c r="H85" s="147"/>
      <c r="I85" s="147"/>
      <c r="J85" s="147"/>
      <c r="K85" s="147"/>
      <c r="L85" s="147"/>
      <c r="M85" s="147"/>
      <c r="N85" s="147"/>
      <c r="O85" s="147"/>
      <c r="P85" s="147"/>
      <c r="Q85" s="147"/>
      <c r="R85" s="147"/>
      <c r="S85" s="147"/>
      <c r="T85" s="147"/>
      <c r="U85" s="147"/>
      <c r="V85" s="147"/>
    </row>
    <row r="86" spans="1:22" ht="14.25" x14ac:dyDescent="0.2">
      <c r="A86" s="119" t="s">
        <v>328</v>
      </c>
      <c r="B86" s="119"/>
      <c r="C86" s="119"/>
      <c r="D86" s="106"/>
      <c r="E86" s="119"/>
      <c r="F86" s="119"/>
      <c r="G86" s="119"/>
      <c r="H86" s="119"/>
      <c r="I86" s="119"/>
      <c r="J86" s="119"/>
      <c r="K86" s="119"/>
      <c r="L86" s="119"/>
      <c r="M86" s="119"/>
      <c r="N86" s="119"/>
      <c r="O86" s="119"/>
      <c r="P86" s="119"/>
      <c r="Q86" s="119"/>
      <c r="R86" s="119"/>
      <c r="S86" s="119"/>
      <c r="T86" s="119"/>
      <c r="U86" s="119"/>
      <c r="V86" s="119"/>
    </row>
    <row r="87" spans="1:22" ht="14.25" x14ac:dyDescent="0.2">
      <c r="A87" s="147" t="s">
        <v>329</v>
      </c>
      <c r="B87" s="147"/>
      <c r="C87" s="147"/>
      <c r="D87" s="147"/>
      <c r="E87" s="147"/>
      <c r="F87" s="147"/>
      <c r="G87" s="147"/>
      <c r="H87" s="147"/>
      <c r="I87" s="147"/>
      <c r="J87" s="147"/>
      <c r="K87" s="147"/>
      <c r="L87" s="147"/>
      <c r="M87" s="147"/>
      <c r="N87" s="147"/>
      <c r="O87" s="147"/>
      <c r="P87" s="147"/>
      <c r="Q87" s="147"/>
      <c r="R87" s="147"/>
      <c r="S87" s="147"/>
      <c r="T87" s="147"/>
      <c r="U87" s="147"/>
      <c r="V87" s="147"/>
    </row>
    <row r="88" spans="1:22" x14ac:dyDescent="0.25">
      <c r="A88" s="119" t="s">
        <v>330</v>
      </c>
      <c r="P88" s="109"/>
    </row>
    <row r="89" spans="1:22" ht="22.5" x14ac:dyDescent="0.25">
      <c r="A89" s="119" t="s">
        <v>331</v>
      </c>
      <c r="P89" s="109"/>
    </row>
    <row r="90" spans="1:22" x14ac:dyDescent="0.25">
      <c r="A90" s="106" t="s">
        <v>332</v>
      </c>
      <c r="P90" s="109"/>
    </row>
    <row r="91" spans="1:22" ht="78.75" x14ac:dyDescent="0.25">
      <c r="A91" s="106" t="s">
        <v>333</v>
      </c>
      <c r="P91" s="109"/>
    </row>
    <row r="92" spans="1:22" ht="33.75" x14ac:dyDescent="0.25">
      <c r="A92" s="106" t="s">
        <v>334</v>
      </c>
      <c r="P92" s="109"/>
    </row>
  </sheetData>
  <mergeCells count="29">
    <mergeCell ref="A82:V82"/>
    <mergeCell ref="A83:V83"/>
    <mergeCell ref="A84:V84"/>
    <mergeCell ref="A85:V85"/>
    <mergeCell ref="A87:V87"/>
    <mergeCell ref="A81:V81"/>
    <mergeCell ref="A67:V67"/>
    <mergeCell ref="A68:V68"/>
    <mergeCell ref="A69:V69"/>
    <mergeCell ref="A70:V70"/>
    <mergeCell ref="A71:V71"/>
    <mergeCell ref="A72:V72"/>
    <mergeCell ref="A73:V73"/>
    <mergeCell ref="A74:V74"/>
    <mergeCell ref="A75:V75"/>
    <mergeCell ref="A76:V76"/>
    <mergeCell ref="A80:V80"/>
    <mergeCell ref="A66:V66"/>
    <mergeCell ref="A55:V55"/>
    <mergeCell ref="A56:V56"/>
    <mergeCell ref="A57:V57"/>
    <mergeCell ref="A58:V58"/>
    <mergeCell ref="A59:V59"/>
    <mergeCell ref="A60:V60"/>
    <mergeCell ref="A61:V61"/>
    <mergeCell ref="A62:V62"/>
    <mergeCell ref="A63:V63"/>
    <mergeCell ref="A64:V64"/>
    <mergeCell ref="A65:V65"/>
  </mergeCells>
  <pageMargins left="0.23622047244094491" right="0.23622047244094491" top="0.74803149606299213" bottom="0.74803149606299213" header="0.31496062992125984" footer="0.31496062992125984"/>
  <pageSetup paperSize="9" scale="70" fitToHeight="0" orientation="landscape" r:id="rId1"/>
  <headerFooter alignWithMargins="0">
    <oddHeader>&amp;C&amp;F
&amp;A&amp;R&amp;D</oddHeader>
    <oddFooter>&amp;R&amp;P/&amp;N</oddFooter>
  </headerFooter>
  <rowBreaks count="1" manualBreakCount="1">
    <brk id="54"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0E2F6-651D-4BCF-9284-96D4C80D8F8D}">
  <dimension ref="A1:V102"/>
  <sheetViews>
    <sheetView zoomScale="80" zoomScaleNormal="80" zoomScaleSheetLayoutView="120" workbookViewId="0">
      <pane xSplit="1" ySplit="3" topLeftCell="B4" activePane="bottomRight" state="frozen"/>
      <selection pane="topRight" activeCell="E1" sqref="E1"/>
      <selection pane="bottomLeft" activeCell="A7" sqref="A7"/>
      <selection pane="bottomRight" activeCell="A18" sqref="A18"/>
    </sheetView>
  </sheetViews>
  <sheetFormatPr baseColWidth="10" defaultColWidth="11" defaultRowHeight="15" x14ac:dyDescent="0.25"/>
  <cols>
    <col min="1" max="1" width="40.25" customWidth="1"/>
    <col min="2" max="2" width="10.625" bestFit="1" customWidth="1"/>
    <col min="3" max="3" width="10.625" customWidth="1"/>
    <col min="4" max="4" width="11.375" style="109" bestFit="1" customWidth="1"/>
    <col min="5" max="6" width="10.625" customWidth="1"/>
    <col min="7" max="7" width="16.5" customWidth="1"/>
    <col min="8" max="8" width="13.125" customWidth="1"/>
    <col min="9" max="9" width="10.625" customWidth="1"/>
    <col min="10" max="10" width="12.125" bestFit="1" customWidth="1"/>
    <col min="11" max="14" width="10.625" customWidth="1"/>
    <col min="15" max="15" width="10.5" customWidth="1"/>
    <col min="16" max="16" width="12.5" style="12" customWidth="1"/>
    <col min="17" max="17" width="11.75" style="4" customWidth="1"/>
  </cols>
  <sheetData>
    <row r="1" spans="1:22" s="1" customFormat="1" ht="15.75" x14ac:dyDescent="0.25">
      <c r="A1" s="22" t="s">
        <v>336</v>
      </c>
      <c r="B1" s="22"/>
      <c r="C1" s="22"/>
      <c r="D1" s="107"/>
      <c r="E1" s="22"/>
      <c r="F1" s="22"/>
      <c r="G1" s="89"/>
      <c r="H1" s="22"/>
      <c r="I1" s="22"/>
      <c r="J1" s="22"/>
      <c r="K1" s="22"/>
      <c r="L1" s="22"/>
      <c r="M1" s="22"/>
      <c r="N1" s="22"/>
      <c r="O1" s="22"/>
      <c r="P1" s="17"/>
      <c r="Q1" s="17"/>
      <c r="R1" s="18"/>
      <c r="S1" s="18"/>
      <c r="T1" s="18"/>
      <c r="U1" s="18"/>
      <c r="V1" s="18"/>
    </row>
    <row r="2" spans="1:22" s="2" customFormat="1" ht="12.75" x14ac:dyDescent="0.2">
      <c r="A2" s="19"/>
      <c r="B2" s="19"/>
      <c r="C2" s="21"/>
      <c r="D2" s="108"/>
      <c r="E2" s="21"/>
      <c r="F2" s="21"/>
      <c r="G2" s="90"/>
      <c r="H2" s="100"/>
      <c r="I2" s="19"/>
      <c r="J2" s="19"/>
      <c r="K2" s="19"/>
      <c r="L2" s="19"/>
      <c r="M2" s="19"/>
      <c r="N2" s="19"/>
      <c r="O2" s="19"/>
      <c r="P2" s="20"/>
      <c r="Q2" s="20"/>
      <c r="R2" s="21"/>
      <c r="S2" s="21"/>
      <c r="T2" s="21"/>
      <c r="U2" s="21"/>
      <c r="V2" s="21"/>
    </row>
    <row r="3" spans="1:22" s="16" customFormat="1" ht="14.25" customHeight="1" x14ac:dyDescent="0.2">
      <c r="A3" s="138" t="s">
        <v>0</v>
      </c>
      <c r="B3" s="139" t="s">
        <v>1</v>
      </c>
      <c r="C3" s="140" t="s">
        <v>2</v>
      </c>
      <c r="D3" s="140" t="s">
        <v>3</v>
      </c>
      <c r="E3" s="140" t="s">
        <v>4</v>
      </c>
      <c r="F3" s="140" t="s">
        <v>5</v>
      </c>
      <c r="G3" s="140" t="s">
        <v>6</v>
      </c>
      <c r="H3" s="139" t="s">
        <v>7</v>
      </c>
      <c r="I3" s="139" t="s">
        <v>8</v>
      </c>
      <c r="J3" s="139" t="s">
        <v>9</v>
      </c>
      <c r="K3" s="139" t="s">
        <v>10</v>
      </c>
      <c r="L3" s="141">
        <v>2016</v>
      </c>
      <c r="M3" s="141" t="s">
        <v>11</v>
      </c>
      <c r="N3" s="141">
        <v>2014</v>
      </c>
      <c r="O3" s="142" t="s">
        <v>12</v>
      </c>
      <c r="P3" s="141">
        <v>2012</v>
      </c>
      <c r="Q3" s="143">
        <v>2011</v>
      </c>
      <c r="R3" s="143">
        <v>2010</v>
      </c>
      <c r="S3" s="143">
        <v>2009</v>
      </c>
      <c r="T3" s="143">
        <v>2008</v>
      </c>
      <c r="U3" s="143">
        <v>2007</v>
      </c>
      <c r="V3" s="143">
        <v>2006</v>
      </c>
    </row>
    <row r="4" spans="1:22" ht="14.25" x14ac:dyDescent="0.2">
      <c r="A4" s="3" t="s">
        <v>352</v>
      </c>
      <c r="B4" s="145"/>
      <c r="C4" s="146"/>
      <c r="D4" s="146"/>
      <c r="E4" s="146"/>
      <c r="F4" s="146"/>
      <c r="G4" s="146"/>
      <c r="H4" s="146"/>
      <c r="I4" s="146"/>
      <c r="J4" s="146"/>
      <c r="K4" s="146"/>
      <c r="L4" s="146"/>
      <c r="M4" s="146"/>
      <c r="N4" s="146"/>
      <c r="O4" s="146"/>
      <c r="P4" s="146"/>
      <c r="Q4" s="146"/>
      <c r="R4" s="146"/>
      <c r="S4" s="146"/>
      <c r="T4" s="146"/>
      <c r="U4" s="146"/>
      <c r="V4" s="146"/>
    </row>
    <row r="5" spans="1:22" ht="14.25" x14ac:dyDescent="0.2">
      <c r="A5" s="6" t="s">
        <v>222</v>
      </c>
      <c r="B5" s="23" t="s">
        <v>223</v>
      </c>
      <c r="C5" s="71"/>
      <c r="D5" s="71"/>
      <c r="E5" s="71"/>
      <c r="F5" s="71"/>
      <c r="G5" s="71"/>
      <c r="H5" s="71"/>
      <c r="I5" s="71">
        <v>15.5</v>
      </c>
      <c r="J5" s="71">
        <v>15.9</v>
      </c>
      <c r="K5" s="71">
        <v>15.9</v>
      </c>
      <c r="L5" s="71">
        <v>16.100000000000001</v>
      </c>
      <c r="M5" s="71">
        <v>16.414999999999999</v>
      </c>
      <c r="N5" s="71">
        <v>16</v>
      </c>
      <c r="O5" s="80">
        <v>16.100000000000001</v>
      </c>
      <c r="P5" s="71">
        <v>16.399999999999999</v>
      </c>
      <c r="Q5" s="71">
        <v>16.600000000000001</v>
      </c>
      <c r="R5" s="71">
        <v>16.202999999999999</v>
      </c>
      <c r="S5" s="71">
        <v>16.457999999999998</v>
      </c>
      <c r="T5" s="24">
        <v>14.4</v>
      </c>
      <c r="U5" s="24">
        <v>14.62</v>
      </c>
      <c r="V5" s="25">
        <v>14.4</v>
      </c>
    </row>
    <row r="6" spans="1:22" ht="14.25" x14ac:dyDescent="0.2">
      <c r="A6" s="10" t="s">
        <v>224</v>
      </c>
      <c r="B6" s="23" t="s">
        <v>223</v>
      </c>
      <c r="C6" s="71"/>
      <c r="D6" s="71"/>
      <c r="E6" s="71"/>
      <c r="F6" s="71"/>
      <c r="G6" s="71"/>
      <c r="H6" s="71"/>
      <c r="I6" s="71">
        <v>6.2</v>
      </c>
      <c r="J6" s="71">
        <v>6.6</v>
      </c>
      <c r="K6" s="71">
        <v>6.6</v>
      </c>
      <c r="L6" s="71">
        <v>6.8</v>
      </c>
      <c r="M6" s="71">
        <v>7.0220000000000002</v>
      </c>
      <c r="N6" s="80">
        <v>7.2</v>
      </c>
      <c r="O6" s="80">
        <v>7.4</v>
      </c>
      <c r="P6" s="71">
        <v>7.7</v>
      </c>
      <c r="Q6" s="78">
        <v>7.8</v>
      </c>
      <c r="R6" s="78">
        <v>7.8840000000000003</v>
      </c>
      <c r="S6" s="78">
        <v>7.9729999999999999</v>
      </c>
      <c r="T6" s="40">
        <v>6.2</v>
      </c>
      <c r="U6" s="40">
        <v>6.2610000000000001</v>
      </c>
      <c r="V6" s="41">
        <v>6.1</v>
      </c>
    </row>
    <row r="7" spans="1:22" ht="14.25" x14ac:dyDescent="0.2">
      <c r="A7" s="3" t="s">
        <v>225</v>
      </c>
      <c r="B7" s="14"/>
      <c r="C7" s="92"/>
      <c r="D7" s="92"/>
      <c r="E7" s="92"/>
      <c r="F7" s="92"/>
      <c r="G7" s="92"/>
      <c r="H7" s="92"/>
      <c r="I7" s="92"/>
      <c r="J7" s="92"/>
      <c r="K7" s="92"/>
      <c r="L7" s="92"/>
      <c r="M7" s="92"/>
      <c r="N7" s="70"/>
      <c r="O7" s="81"/>
      <c r="P7" s="81"/>
      <c r="Q7" s="92"/>
      <c r="R7" s="92"/>
      <c r="S7" s="92"/>
      <c r="T7" s="44"/>
      <c r="U7" s="44"/>
      <c r="V7" s="45"/>
    </row>
    <row r="8" spans="1:22" ht="14.25" x14ac:dyDescent="0.2">
      <c r="A8" s="6" t="s">
        <v>226</v>
      </c>
      <c r="B8" s="23" t="s">
        <v>15</v>
      </c>
      <c r="C8" s="93"/>
      <c r="D8" s="93"/>
      <c r="E8" s="93"/>
      <c r="F8" s="93" t="s">
        <v>38</v>
      </c>
      <c r="G8" s="93" t="s">
        <v>38</v>
      </c>
      <c r="H8" s="93" t="s">
        <v>38</v>
      </c>
      <c r="I8" s="93">
        <v>0</v>
      </c>
      <c r="J8" s="93" t="s">
        <v>227</v>
      </c>
      <c r="K8" s="93">
        <v>100.6</v>
      </c>
      <c r="L8" s="93">
        <v>102.9</v>
      </c>
      <c r="M8" s="93">
        <v>102.6</v>
      </c>
      <c r="N8" s="93">
        <v>98.8</v>
      </c>
      <c r="O8" s="93">
        <v>132.30000000000001</v>
      </c>
      <c r="P8" s="93">
        <v>131.19999999999999</v>
      </c>
      <c r="Q8" s="93">
        <v>129.4</v>
      </c>
      <c r="R8" s="93">
        <v>156.6</v>
      </c>
      <c r="S8" s="93">
        <v>130.5</v>
      </c>
      <c r="T8" s="46">
        <v>114.2</v>
      </c>
      <c r="U8" s="46">
        <v>110.3</v>
      </c>
      <c r="V8" s="47">
        <v>111.9</v>
      </c>
    </row>
    <row r="9" spans="1:22" ht="14.25" x14ac:dyDescent="0.2">
      <c r="A9" s="6" t="s">
        <v>228</v>
      </c>
      <c r="B9" s="23" t="s">
        <v>15</v>
      </c>
      <c r="C9" s="93"/>
      <c r="D9" s="93"/>
      <c r="E9" s="93"/>
      <c r="F9" s="93">
        <v>45.7</v>
      </c>
      <c r="G9" s="93">
        <v>36.4</v>
      </c>
      <c r="H9" s="93">
        <v>36.799999999999997</v>
      </c>
      <c r="I9" s="93">
        <v>30.7</v>
      </c>
      <c r="J9" s="93" t="s">
        <v>229</v>
      </c>
      <c r="K9" s="93">
        <v>94.4</v>
      </c>
      <c r="L9" s="93">
        <v>107.8</v>
      </c>
      <c r="M9" s="93">
        <v>106.6</v>
      </c>
      <c r="N9" s="93">
        <v>99.9</v>
      </c>
      <c r="O9" s="93">
        <v>117.6</v>
      </c>
      <c r="P9" s="93">
        <v>106.9</v>
      </c>
      <c r="Q9" s="93">
        <v>129.19999999999999</v>
      </c>
      <c r="R9" s="93">
        <v>155.69999999999999</v>
      </c>
      <c r="S9" s="93">
        <v>106.4</v>
      </c>
      <c r="T9" s="46">
        <v>111.6</v>
      </c>
      <c r="U9" s="46">
        <v>116.6</v>
      </c>
      <c r="V9" s="47">
        <v>122.6</v>
      </c>
    </row>
    <row r="10" spans="1:22" ht="14.25" x14ac:dyDescent="0.2">
      <c r="A10" s="6" t="s">
        <v>230</v>
      </c>
      <c r="B10" s="23" t="s">
        <v>15</v>
      </c>
      <c r="C10" s="93"/>
      <c r="D10" s="93"/>
      <c r="E10" s="93"/>
      <c r="F10" s="93" t="s">
        <v>38</v>
      </c>
      <c r="G10" s="93">
        <v>0</v>
      </c>
      <c r="H10" s="93">
        <v>19.899999999999999</v>
      </c>
      <c r="I10" s="93">
        <v>36.299999999999997</v>
      </c>
      <c r="J10" s="93" t="s">
        <v>231</v>
      </c>
      <c r="K10" s="93">
        <v>59.1</v>
      </c>
      <c r="L10" s="93">
        <v>54.4</v>
      </c>
      <c r="M10" s="93">
        <v>63.8</v>
      </c>
      <c r="N10" s="93">
        <v>82.6</v>
      </c>
      <c r="O10" s="93">
        <v>70.8</v>
      </c>
      <c r="P10" s="93">
        <v>68.7</v>
      </c>
      <c r="Q10" s="93">
        <v>63.6</v>
      </c>
      <c r="R10" s="93">
        <v>83.1</v>
      </c>
      <c r="S10" s="46">
        <v>95.1</v>
      </c>
      <c r="T10" s="46">
        <v>102</v>
      </c>
      <c r="U10" s="46">
        <v>108.1</v>
      </c>
      <c r="V10" s="47">
        <v>126.4</v>
      </c>
    </row>
    <row r="11" spans="1:22" ht="14.25" x14ac:dyDescent="0.2">
      <c r="A11" s="6" t="s">
        <v>232</v>
      </c>
      <c r="B11" s="23" t="s">
        <v>15</v>
      </c>
      <c r="C11" s="93">
        <v>42.4</v>
      </c>
      <c r="D11" s="93">
        <v>39.5</v>
      </c>
      <c r="E11" s="93">
        <v>39.5</v>
      </c>
      <c r="F11" s="93">
        <v>45.7</v>
      </c>
      <c r="G11" s="93">
        <v>36.5</v>
      </c>
      <c r="H11" s="93">
        <v>56.6</v>
      </c>
      <c r="I11" s="93">
        <v>67</v>
      </c>
      <c r="J11" s="93" t="s">
        <v>233</v>
      </c>
      <c r="K11" s="93">
        <v>254.1</v>
      </c>
      <c r="L11" s="93">
        <v>265.10000000000002</v>
      </c>
      <c r="M11" s="93">
        <v>273</v>
      </c>
      <c r="N11" s="93">
        <v>281.3</v>
      </c>
      <c r="O11" s="93">
        <v>320.7</v>
      </c>
      <c r="P11" s="93">
        <v>306.8</v>
      </c>
      <c r="Q11" s="93">
        <v>322.2</v>
      </c>
      <c r="R11" s="93">
        <v>395.4</v>
      </c>
      <c r="S11" s="46">
        <v>332</v>
      </c>
      <c r="T11" s="46">
        <v>327.8</v>
      </c>
      <c r="U11" s="46">
        <v>335</v>
      </c>
      <c r="V11" s="47">
        <v>360.9</v>
      </c>
    </row>
    <row r="12" spans="1:22" ht="14.25" x14ac:dyDescent="0.2">
      <c r="A12" s="6" t="s">
        <v>234</v>
      </c>
      <c r="B12" s="23" t="s">
        <v>15</v>
      </c>
      <c r="C12" s="46"/>
      <c r="D12" s="46"/>
      <c r="E12" s="46"/>
      <c r="F12" s="46">
        <v>0.2</v>
      </c>
      <c r="G12" s="46">
        <v>0.2</v>
      </c>
      <c r="H12" s="46">
        <v>0.2</v>
      </c>
      <c r="I12" s="46">
        <v>0.2</v>
      </c>
      <c r="J12" s="46" t="s">
        <v>235</v>
      </c>
      <c r="K12" s="46">
        <v>50.6</v>
      </c>
      <c r="L12" s="46">
        <v>52.6</v>
      </c>
      <c r="M12" s="46">
        <v>54</v>
      </c>
      <c r="N12" s="46">
        <v>54.9</v>
      </c>
      <c r="O12" s="46">
        <v>60.3</v>
      </c>
      <c r="P12" s="46">
        <v>61.7</v>
      </c>
      <c r="Q12" s="46">
        <v>62.6</v>
      </c>
      <c r="R12" s="46">
        <v>64.400000000000006</v>
      </c>
      <c r="S12" s="46">
        <v>59.3</v>
      </c>
      <c r="T12" s="46">
        <v>58.8</v>
      </c>
      <c r="U12" s="46">
        <v>60.4</v>
      </c>
      <c r="V12" s="47">
        <v>61.1</v>
      </c>
    </row>
    <row r="13" spans="1:22" ht="14.25" x14ac:dyDescent="0.2">
      <c r="A13" s="6" t="s">
        <v>236</v>
      </c>
      <c r="B13" s="23" t="s">
        <v>15</v>
      </c>
      <c r="C13" s="46"/>
      <c r="D13" s="46"/>
      <c r="E13" s="46"/>
      <c r="F13" s="46">
        <v>78.900000000000006</v>
      </c>
      <c r="G13" s="46">
        <v>73.099999999999994</v>
      </c>
      <c r="H13" s="46">
        <v>58.4</v>
      </c>
      <c r="I13" s="46">
        <v>58.8</v>
      </c>
      <c r="J13" s="46" t="s">
        <v>84</v>
      </c>
      <c r="K13" s="46">
        <v>108.5</v>
      </c>
      <c r="L13" s="46">
        <v>106.2</v>
      </c>
      <c r="M13" s="46">
        <v>110.5</v>
      </c>
      <c r="N13" s="46">
        <v>105.3</v>
      </c>
      <c r="O13" s="46">
        <v>101.5</v>
      </c>
      <c r="P13" s="46">
        <v>112.7</v>
      </c>
      <c r="Q13" s="46">
        <v>113.1</v>
      </c>
      <c r="R13" s="46">
        <v>113.2</v>
      </c>
      <c r="S13" s="46">
        <v>95.7</v>
      </c>
      <c r="T13" s="46">
        <v>100.6</v>
      </c>
      <c r="U13" s="46">
        <v>98.2</v>
      </c>
      <c r="V13" s="47">
        <v>94.9</v>
      </c>
    </row>
    <row r="14" spans="1:22" ht="14.25" x14ac:dyDescent="0.2">
      <c r="A14" s="6" t="s">
        <v>237</v>
      </c>
      <c r="B14" s="23" t="s">
        <v>15</v>
      </c>
      <c r="C14" s="46"/>
      <c r="D14" s="46"/>
      <c r="E14" s="46"/>
      <c r="F14" s="46">
        <v>23</v>
      </c>
      <c r="G14" s="46">
        <v>21.1</v>
      </c>
      <c r="H14" s="46">
        <v>14.5</v>
      </c>
      <c r="I14" s="46">
        <v>13.7</v>
      </c>
      <c r="J14" s="46" t="s">
        <v>238</v>
      </c>
      <c r="K14" s="46">
        <v>102</v>
      </c>
      <c r="L14" s="46">
        <v>96.8</v>
      </c>
      <c r="M14" s="46">
        <v>93.6</v>
      </c>
      <c r="N14" s="46">
        <v>96.6</v>
      </c>
      <c r="O14" s="46">
        <v>98.9</v>
      </c>
      <c r="P14" s="46">
        <v>86.4</v>
      </c>
      <c r="Q14" s="46">
        <v>98.1</v>
      </c>
      <c r="R14" s="46">
        <v>102.3</v>
      </c>
      <c r="S14" s="46">
        <v>93.9</v>
      </c>
      <c r="T14" s="46">
        <v>87.6</v>
      </c>
      <c r="U14" s="46">
        <v>79.3</v>
      </c>
      <c r="V14" s="47">
        <v>75.7</v>
      </c>
    </row>
    <row r="15" spans="1:22" ht="14.25" x14ac:dyDescent="0.2">
      <c r="A15" s="10" t="s">
        <v>239</v>
      </c>
      <c r="B15" s="39" t="s">
        <v>15</v>
      </c>
      <c r="C15" s="48">
        <v>159.69999999999999</v>
      </c>
      <c r="D15" s="48">
        <v>193.9</v>
      </c>
      <c r="E15" s="48">
        <v>193.9</v>
      </c>
      <c r="F15" s="48">
        <v>203.1</v>
      </c>
      <c r="G15" s="48">
        <v>194.5</v>
      </c>
      <c r="H15" s="48">
        <v>192</v>
      </c>
      <c r="I15" s="48">
        <v>216.1</v>
      </c>
      <c r="J15" s="48" t="s">
        <v>240</v>
      </c>
      <c r="K15" s="48">
        <v>261.10000000000002</v>
      </c>
      <c r="L15" s="48">
        <v>264.60000000000002</v>
      </c>
      <c r="M15" s="48">
        <v>261.5</v>
      </c>
      <c r="N15" s="48">
        <v>258.3</v>
      </c>
      <c r="O15" s="48">
        <v>270.89999999999998</v>
      </c>
      <c r="P15" s="48">
        <v>277.8</v>
      </c>
      <c r="Q15" s="48">
        <v>294.60000000000002</v>
      </c>
      <c r="R15" s="48">
        <v>311.2</v>
      </c>
      <c r="S15" s="48">
        <v>282.8</v>
      </c>
      <c r="T15" s="48">
        <v>317.10000000000002</v>
      </c>
      <c r="U15" s="48">
        <v>306.39999999999998</v>
      </c>
      <c r="V15" s="49">
        <v>312.10000000000002</v>
      </c>
    </row>
    <row r="16" spans="1:22" ht="14.25" x14ac:dyDescent="0.2">
      <c r="A16" s="3" t="s">
        <v>241</v>
      </c>
      <c r="B16" s="14"/>
      <c r="C16" s="81"/>
      <c r="D16" s="81"/>
      <c r="E16" s="81"/>
      <c r="F16" s="81"/>
      <c r="G16" s="81"/>
      <c r="H16" s="81"/>
      <c r="I16" s="81"/>
      <c r="J16" s="81"/>
      <c r="K16" s="81"/>
      <c r="L16" s="81"/>
      <c r="M16" s="81"/>
      <c r="N16" s="81"/>
      <c r="O16" s="81"/>
      <c r="P16" s="14"/>
      <c r="Q16" s="50"/>
      <c r="R16" s="50"/>
      <c r="S16" s="50"/>
      <c r="T16" s="50"/>
      <c r="U16" s="50"/>
      <c r="V16" s="51"/>
    </row>
    <row r="17" spans="1:22" ht="27" x14ac:dyDescent="0.2">
      <c r="A17" s="7" t="s">
        <v>242</v>
      </c>
      <c r="B17" s="23" t="s">
        <v>131</v>
      </c>
      <c r="C17" s="80"/>
      <c r="D17" s="80"/>
      <c r="E17" s="80"/>
      <c r="F17" s="80"/>
      <c r="G17" s="80"/>
      <c r="H17" s="80"/>
      <c r="I17" s="80">
        <v>700</v>
      </c>
      <c r="J17" s="80" t="s">
        <v>243</v>
      </c>
      <c r="K17" s="80">
        <v>264</v>
      </c>
      <c r="L17" s="80">
        <v>242</v>
      </c>
      <c r="M17" s="80">
        <v>418</v>
      </c>
      <c r="N17" s="80">
        <v>738</v>
      </c>
      <c r="O17" s="73">
        <v>1086</v>
      </c>
      <c r="P17" s="15">
        <v>1093</v>
      </c>
      <c r="Q17" s="15">
        <v>891</v>
      </c>
      <c r="R17" s="15">
        <v>709</v>
      </c>
      <c r="S17" s="15">
        <v>733</v>
      </c>
      <c r="T17" s="15">
        <v>1102</v>
      </c>
      <c r="U17" s="15" t="s">
        <v>38</v>
      </c>
      <c r="V17" s="27" t="s">
        <v>38</v>
      </c>
    </row>
    <row r="18" spans="1:22" ht="27" x14ac:dyDescent="0.2">
      <c r="A18" s="9" t="s">
        <v>244</v>
      </c>
      <c r="B18" s="34" t="s">
        <v>33</v>
      </c>
      <c r="C18" s="111"/>
      <c r="D18" s="111"/>
      <c r="E18" s="111"/>
      <c r="F18" s="111">
        <v>3.4</v>
      </c>
      <c r="G18" s="111">
        <v>6.5</v>
      </c>
      <c r="H18" s="111">
        <v>7.8</v>
      </c>
      <c r="I18" s="111">
        <v>12.2</v>
      </c>
      <c r="J18" s="111"/>
      <c r="K18" s="111">
        <v>10.5</v>
      </c>
      <c r="L18" s="111">
        <v>10.199999999999999</v>
      </c>
      <c r="M18" s="111">
        <v>10.5</v>
      </c>
      <c r="N18" s="111">
        <v>10</v>
      </c>
      <c r="O18" s="111">
        <v>13</v>
      </c>
      <c r="P18" s="111">
        <v>13.7</v>
      </c>
      <c r="Q18" s="52">
        <v>12.4</v>
      </c>
      <c r="R18" s="52">
        <v>12</v>
      </c>
      <c r="S18" s="52">
        <v>12.7</v>
      </c>
      <c r="T18" s="52">
        <v>12.9</v>
      </c>
      <c r="U18" s="52">
        <v>11.8</v>
      </c>
      <c r="V18" s="53">
        <v>11.9</v>
      </c>
    </row>
    <row r="19" spans="1:22" ht="14.25" x14ac:dyDescent="0.2">
      <c r="A19" s="95" t="s">
        <v>245</v>
      </c>
      <c r="B19" s="54" t="s">
        <v>131</v>
      </c>
      <c r="C19" s="15">
        <v>28566</v>
      </c>
      <c r="D19" s="15">
        <v>38415</v>
      </c>
      <c r="E19" s="15">
        <v>38569</v>
      </c>
      <c r="F19" s="15">
        <v>24526</v>
      </c>
      <c r="G19" s="15">
        <v>13688</v>
      </c>
      <c r="H19" s="15">
        <v>13125</v>
      </c>
      <c r="I19" s="15">
        <v>13388</v>
      </c>
      <c r="J19" s="15" t="s">
        <v>343</v>
      </c>
      <c r="K19" s="15">
        <v>44585</v>
      </c>
      <c r="L19" s="15">
        <v>45833</v>
      </c>
      <c r="M19" s="15">
        <v>48090</v>
      </c>
      <c r="N19" s="15">
        <v>48468</v>
      </c>
      <c r="O19" s="15">
        <v>52425</v>
      </c>
      <c r="P19" s="15">
        <v>53227</v>
      </c>
      <c r="Q19" s="15">
        <v>51686</v>
      </c>
      <c r="R19" s="15">
        <v>53320</v>
      </c>
      <c r="S19" s="15">
        <v>47741</v>
      </c>
      <c r="T19" s="15">
        <v>48950</v>
      </c>
      <c r="U19" s="15">
        <v>42507</v>
      </c>
      <c r="V19" s="15">
        <v>42554</v>
      </c>
    </row>
    <row r="20" spans="1:22" ht="14.25" x14ac:dyDescent="0.2">
      <c r="A20" s="11" t="s">
        <v>246</v>
      </c>
      <c r="B20" s="13" t="s">
        <v>131</v>
      </c>
      <c r="C20" s="15">
        <v>8378</v>
      </c>
      <c r="D20" s="15">
        <v>6310</v>
      </c>
      <c r="E20" s="15">
        <v>6310</v>
      </c>
      <c r="F20" s="15">
        <v>3650</v>
      </c>
      <c r="G20" s="15">
        <v>3286</v>
      </c>
      <c r="H20" s="15">
        <v>2489</v>
      </c>
      <c r="I20" s="15">
        <v>1538</v>
      </c>
      <c r="J20" s="15" t="s">
        <v>344</v>
      </c>
      <c r="K20" s="15">
        <v>5756</v>
      </c>
      <c r="L20" s="15">
        <v>5403</v>
      </c>
      <c r="M20" s="15">
        <v>7017</v>
      </c>
      <c r="N20" s="15">
        <v>7131</v>
      </c>
      <c r="O20" s="15">
        <v>7904</v>
      </c>
      <c r="P20" s="15">
        <v>9314</v>
      </c>
      <c r="Q20" s="15">
        <v>8460</v>
      </c>
      <c r="R20" s="15">
        <v>10256</v>
      </c>
      <c r="S20" s="15">
        <v>9165</v>
      </c>
      <c r="T20" s="15">
        <v>8773</v>
      </c>
      <c r="U20" s="15">
        <v>7915</v>
      </c>
      <c r="V20" s="15">
        <v>7172</v>
      </c>
    </row>
    <row r="21" spans="1:22" ht="14.25" x14ac:dyDescent="0.2">
      <c r="A21" s="11" t="s">
        <v>247</v>
      </c>
      <c r="B21" s="13" t="s">
        <v>131</v>
      </c>
      <c r="C21" s="15">
        <v>6349</v>
      </c>
      <c r="D21" s="15">
        <v>4568</v>
      </c>
      <c r="E21" s="15">
        <v>4568</v>
      </c>
      <c r="F21" s="15">
        <v>2185</v>
      </c>
      <c r="G21" s="15">
        <v>1823</v>
      </c>
      <c r="H21" s="15">
        <v>1267</v>
      </c>
      <c r="I21" s="15">
        <v>619</v>
      </c>
      <c r="J21" s="15" t="s">
        <v>345</v>
      </c>
      <c r="K21" s="15">
        <v>3646</v>
      </c>
      <c r="L21" s="15">
        <v>3082</v>
      </c>
      <c r="M21" s="15">
        <v>3837</v>
      </c>
      <c r="N21" s="15">
        <v>4017</v>
      </c>
      <c r="O21" s="15">
        <v>5369</v>
      </c>
      <c r="P21" s="15">
        <v>6416</v>
      </c>
      <c r="Q21" s="15">
        <v>5814</v>
      </c>
      <c r="R21" s="15">
        <v>7681</v>
      </c>
      <c r="S21" s="15">
        <v>7090</v>
      </c>
      <c r="T21" s="15">
        <v>6826</v>
      </c>
      <c r="U21" s="15">
        <v>6533</v>
      </c>
      <c r="V21" s="15">
        <v>5681</v>
      </c>
    </row>
    <row r="22" spans="1:22" ht="14.25" x14ac:dyDescent="0.2">
      <c r="A22" s="5" t="s">
        <v>248</v>
      </c>
      <c r="B22" s="13" t="s">
        <v>131</v>
      </c>
      <c r="C22" s="15"/>
      <c r="D22" s="15"/>
      <c r="E22" s="15"/>
      <c r="F22" s="15"/>
      <c r="G22" s="15"/>
      <c r="H22" s="15">
        <v>-752</v>
      </c>
      <c r="I22" s="15">
        <v>305</v>
      </c>
      <c r="J22" s="15" t="s">
        <v>346</v>
      </c>
      <c r="K22" s="15">
        <v>3056</v>
      </c>
      <c r="L22" s="15">
        <v>-5807</v>
      </c>
      <c r="M22" s="15">
        <v>-637</v>
      </c>
      <c r="N22" s="15">
        <v>2246</v>
      </c>
      <c r="O22" s="15">
        <v>-2016</v>
      </c>
      <c r="P22" s="15">
        <v>2230</v>
      </c>
      <c r="Q22" s="15">
        <v>3024</v>
      </c>
      <c r="R22" s="15">
        <v>4978</v>
      </c>
      <c r="S22" s="15">
        <v>5598</v>
      </c>
      <c r="T22" s="15">
        <v>4866</v>
      </c>
      <c r="U22" s="15">
        <v>5246</v>
      </c>
      <c r="V22" s="15">
        <v>3537</v>
      </c>
    </row>
    <row r="23" spans="1:22" ht="14.25" x14ac:dyDescent="0.2">
      <c r="A23" s="5" t="s">
        <v>249</v>
      </c>
      <c r="B23" s="13" t="s">
        <v>131</v>
      </c>
      <c r="C23" s="15">
        <v>1450</v>
      </c>
      <c r="D23" s="15">
        <v>2717</v>
      </c>
      <c r="E23" s="15">
        <v>2717</v>
      </c>
      <c r="F23" s="15">
        <v>721</v>
      </c>
      <c r="G23" s="15">
        <v>1051</v>
      </c>
      <c r="H23" s="15">
        <v>8498</v>
      </c>
      <c r="I23" s="15">
        <v>335</v>
      </c>
      <c r="J23" s="15">
        <v>1900</v>
      </c>
      <c r="K23" s="15">
        <v>1900</v>
      </c>
      <c r="L23" s="15">
        <v>-5710</v>
      </c>
      <c r="M23" s="15">
        <v>-170</v>
      </c>
      <c r="N23" s="15">
        <v>1704</v>
      </c>
      <c r="O23" s="15">
        <v>-2757</v>
      </c>
      <c r="P23" s="15">
        <v>1306</v>
      </c>
      <c r="Q23" s="15">
        <v>1806</v>
      </c>
      <c r="R23" s="15">
        <v>3308</v>
      </c>
      <c r="S23" s="15">
        <v>3571</v>
      </c>
      <c r="T23" s="15">
        <v>2558</v>
      </c>
      <c r="U23" s="15">
        <v>2667</v>
      </c>
      <c r="V23" s="15">
        <v>3847</v>
      </c>
    </row>
    <row r="24" spans="1:22" ht="14.25" x14ac:dyDescent="0.2">
      <c r="A24" s="11" t="s">
        <v>250</v>
      </c>
      <c r="B24" s="13" t="s">
        <v>251</v>
      </c>
      <c r="C24" s="55">
        <v>6.1</v>
      </c>
      <c r="D24" s="55">
        <v>3.93</v>
      </c>
      <c r="E24" s="55">
        <v>3.93</v>
      </c>
      <c r="F24" s="55">
        <v>1.07</v>
      </c>
      <c r="G24" s="55">
        <v>1.56</v>
      </c>
      <c r="H24" s="55">
        <v>13.82</v>
      </c>
      <c r="I24" s="55">
        <v>0.54</v>
      </c>
      <c r="J24" s="55">
        <v>3.09</v>
      </c>
      <c r="K24" s="55">
        <v>3.09</v>
      </c>
      <c r="L24" s="55">
        <v>-9.2899999999999991</v>
      </c>
      <c r="M24" s="55">
        <v>-0.28000000000000003</v>
      </c>
      <c r="N24" s="55">
        <v>2.77</v>
      </c>
      <c r="O24" s="55">
        <v>-4.49</v>
      </c>
      <c r="P24" s="55">
        <v>2.13</v>
      </c>
      <c r="Q24" s="55">
        <v>3.35</v>
      </c>
      <c r="R24" s="55">
        <v>6.2</v>
      </c>
      <c r="S24" s="55">
        <v>6.7</v>
      </c>
      <c r="T24" s="55">
        <v>4.75</v>
      </c>
      <c r="U24" s="55">
        <v>4.74</v>
      </c>
      <c r="V24" s="55">
        <v>6.84</v>
      </c>
    </row>
    <row r="25" spans="1:22" ht="14.25" x14ac:dyDescent="0.2">
      <c r="A25" s="6" t="s">
        <v>252</v>
      </c>
      <c r="B25" s="23" t="s">
        <v>131</v>
      </c>
      <c r="C25" s="15">
        <v>4536</v>
      </c>
      <c r="D25" s="15">
        <v>3232</v>
      </c>
      <c r="E25" s="15">
        <v>3232</v>
      </c>
      <c r="F25" s="15">
        <v>1569</v>
      </c>
      <c r="G25" s="15">
        <v>1257</v>
      </c>
      <c r="H25" s="15">
        <v>1210</v>
      </c>
      <c r="I25" s="15">
        <v>591</v>
      </c>
      <c r="J25" s="15" t="s">
        <v>253</v>
      </c>
      <c r="K25" s="15">
        <v>1232</v>
      </c>
      <c r="L25" s="15">
        <v>777</v>
      </c>
      <c r="M25" s="15">
        <v>1125</v>
      </c>
      <c r="N25" s="15">
        <v>1282</v>
      </c>
      <c r="O25" s="15">
        <v>2314</v>
      </c>
      <c r="P25" s="15">
        <v>2457</v>
      </c>
      <c r="Q25" s="15">
        <v>2479</v>
      </c>
      <c r="R25" s="15">
        <v>3752</v>
      </c>
      <c r="S25" s="15">
        <v>3532</v>
      </c>
      <c r="T25" s="15">
        <v>3367</v>
      </c>
      <c r="U25" s="15">
        <v>2985</v>
      </c>
      <c r="V25" s="15">
        <v>2466</v>
      </c>
    </row>
    <row r="26" spans="1:22" ht="14.25" x14ac:dyDescent="0.2">
      <c r="A26" s="11" t="s">
        <v>254</v>
      </c>
      <c r="B26" s="13" t="s">
        <v>251</v>
      </c>
      <c r="C26" s="55"/>
      <c r="D26" s="55"/>
      <c r="E26" s="55"/>
      <c r="F26" s="55">
        <v>2.3199999999999998</v>
      </c>
      <c r="G26" s="55">
        <v>1.97</v>
      </c>
      <c r="H26" s="55"/>
      <c r="I26" s="55"/>
      <c r="J26" s="55">
        <v>2</v>
      </c>
      <c r="K26" s="55">
        <v>2</v>
      </c>
      <c r="L26" s="55">
        <v>1.26</v>
      </c>
      <c r="M26" s="55">
        <v>1.83</v>
      </c>
      <c r="N26" s="55">
        <v>2.09</v>
      </c>
      <c r="O26" s="55">
        <v>3.76</v>
      </c>
      <c r="P26" s="55">
        <v>4</v>
      </c>
      <c r="Q26" s="55">
        <v>4.5999999999999996</v>
      </c>
      <c r="R26" s="55">
        <v>7.03</v>
      </c>
      <c r="S26" s="55">
        <v>6.63</v>
      </c>
      <c r="T26" s="55">
        <v>6.25</v>
      </c>
      <c r="U26" s="55">
        <v>5.29</v>
      </c>
      <c r="V26" s="55">
        <v>4.38</v>
      </c>
    </row>
    <row r="27" spans="1:22" ht="14.25" x14ac:dyDescent="0.2">
      <c r="A27" s="11" t="s">
        <v>255</v>
      </c>
      <c r="B27" s="13" t="s">
        <v>33</v>
      </c>
      <c r="C27" s="132">
        <v>17</v>
      </c>
      <c r="D27" s="132">
        <v>12</v>
      </c>
      <c r="E27" s="132">
        <v>12</v>
      </c>
      <c r="F27" s="132">
        <v>18</v>
      </c>
      <c r="G27" s="55"/>
      <c r="H27" s="55"/>
      <c r="I27" s="55"/>
      <c r="J27" s="55"/>
      <c r="K27" s="55"/>
      <c r="L27" s="55"/>
      <c r="M27" s="55"/>
      <c r="N27" s="55"/>
      <c r="O27" s="55"/>
      <c r="P27" s="55"/>
      <c r="Q27" s="55"/>
      <c r="R27" s="55"/>
      <c r="S27" s="55"/>
      <c r="T27" s="55"/>
      <c r="U27" s="55"/>
      <c r="V27" s="55"/>
    </row>
    <row r="28" spans="1:22" ht="14.25" x14ac:dyDescent="0.2">
      <c r="A28" s="11" t="s">
        <v>256</v>
      </c>
      <c r="B28" s="13" t="s">
        <v>33</v>
      </c>
      <c r="C28" s="132">
        <v>89</v>
      </c>
      <c r="D28" s="132">
        <v>83</v>
      </c>
      <c r="E28" s="132">
        <v>83</v>
      </c>
      <c r="F28" s="132">
        <v>88</v>
      </c>
      <c r="G28" s="55"/>
      <c r="H28" s="55"/>
      <c r="I28" s="55"/>
      <c r="J28" s="55"/>
      <c r="K28" s="55"/>
      <c r="L28" s="55"/>
      <c r="M28" s="55"/>
      <c r="N28" s="55"/>
      <c r="O28" s="55"/>
      <c r="P28" s="55"/>
      <c r="Q28" s="55"/>
      <c r="R28" s="55"/>
      <c r="S28" s="55"/>
      <c r="T28" s="55"/>
      <c r="U28" s="55"/>
      <c r="V28" s="55"/>
    </row>
    <row r="29" spans="1:22" ht="14.25" x14ac:dyDescent="0.2">
      <c r="A29" s="11" t="s">
        <v>257</v>
      </c>
      <c r="B29" s="13" t="s">
        <v>33</v>
      </c>
      <c r="C29" s="132">
        <v>24</v>
      </c>
      <c r="D29" s="132">
        <v>19</v>
      </c>
      <c r="E29" s="132">
        <v>19</v>
      </c>
      <c r="F29" s="132">
        <v>25</v>
      </c>
      <c r="G29" s="55"/>
      <c r="H29" s="55"/>
      <c r="I29" s="55"/>
      <c r="J29" s="55"/>
      <c r="K29" s="55"/>
      <c r="L29" s="55"/>
      <c r="M29" s="55"/>
      <c r="N29" s="55"/>
      <c r="O29" s="55"/>
      <c r="P29" s="55"/>
      <c r="Q29" s="55"/>
      <c r="R29" s="55"/>
      <c r="S29" s="55"/>
      <c r="T29" s="55"/>
      <c r="U29" s="55"/>
      <c r="V29" s="55"/>
    </row>
    <row r="30" spans="1:22" ht="14.25" x14ac:dyDescent="0.2">
      <c r="A30" s="67" t="s">
        <v>258</v>
      </c>
      <c r="B30" s="51"/>
      <c r="C30" s="51"/>
      <c r="D30" s="51"/>
      <c r="E30" s="51"/>
      <c r="F30" s="51"/>
      <c r="G30" s="51"/>
      <c r="H30" s="51"/>
      <c r="I30" s="51"/>
      <c r="J30" s="51"/>
      <c r="K30" s="51"/>
      <c r="L30" s="51"/>
      <c r="M30" s="51"/>
      <c r="N30" s="51"/>
      <c r="O30" s="51"/>
      <c r="P30" s="51"/>
      <c r="Q30" s="51"/>
      <c r="R30" s="51"/>
      <c r="S30" s="51"/>
      <c r="T30" s="51"/>
      <c r="U30" s="51"/>
      <c r="V30" s="51"/>
    </row>
    <row r="31" spans="1:22" ht="14.25" x14ac:dyDescent="0.2">
      <c r="A31" s="11" t="s">
        <v>259</v>
      </c>
      <c r="B31" s="13" t="s">
        <v>131</v>
      </c>
      <c r="C31" s="15"/>
      <c r="D31" s="15"/>
      <c r="E31" s="15"/>
      <c r="F31" s="15"/>
      <c r="G31" s="15"/>
      <c r="H31" s="15">
        <v>-977</v>
      </c>
      <c r="I31" s="15">
        <v>4611</v>
      </c>
      <c r="J31" s="133" t="s">
        <v>347</v>
      </c>
      <c r="K31" s="15">
        <v>-1754</v>
      </c>
      <c r="L31" s="15">
        <v>2352</v>
      </c>
      <c r="M31" s="15">
        <v>3339</v>
      </c>
      <c r="N31" s="15">
        <v>5556</v>
      </c>
      <c r="O31" s="15">
        <v>4803</v>
      </c>
      <c r="P31" s="15">
        <v>4395</v>
      </c>
      <c r="Q31" s="15">
        <v>5510</v>
      </c>
      <c r="R31" s="15">
        <v>5500</v>
      </c>
      <c r="S31" s="15">
        <v>5299</v>
      </c>
      <c r="T31" s="15">
        <v>8853</v>
      </c>
      <c r="U31" s="15">
        <v>6085</v>
      </c>
      <c r="V31" s="15">
        <v>6783</v>
      </c>
    </row>
    <row r="32" spans="1:22" ht="14.25" x14ac:dyDescent="0.2">
      <c r="A32" s="11" t="s">
        <v>260</v>
      </c>
      <c r="B32" s="13" t="s">
        <v>131</v>
      </c>
      <c r="C32" s="15">
        <v>-4582</v>
      </c>
      <c r="D32" s="15">
        <v>-1968</v>
      </c>
      <c r="E32" s="15">
        <v>-1968</v>
      </c>
      <c r="F32" s="15">
        <v>4562</v>
      </c>
      <c r="G32" s="15">
        <v>1132</v>
      </c>
      <c r="H32" s="15">
        <v>-2053</v>
      </c>
      <c r="I32" s="15">
        <v>3439</v>
      </c>
      <c r="J32" s="133" t="s">
        <v>348</v>
      </c>
      <c r="K32" s="15">
        <v>-3849</v>
      </c>
      <c r="L32" s="15">
        <v>809</v>
      </c>
      <c r="M32" s="15">
        <v>441</v>
      </c>
      <c r="N32" s="15">
        <v>2311</v>
      </c>
      <c r="O32" s="15">
        <v>960</v>
      </c>
      <c r="P32" s="15">
        <v>-686</v>
      </c>
      <c r="Q32" s="15">
        <v>-843</v>
      </c>
      <c r="R32" s="15">
        <v>-879</v>
      </c>
      <c r="S32" s="15">
        <v>-614</v>
      </c>
      <c r="T32" s="15">
        <v>4399</v>
      </c>
      <c r="U32" s="15">
        <v>2020</v>
      </c>
      <c r="V32" s="15">
        <v>2289</v>
      </c>
    </row>
    <row r="33" spans="1:22" ht="14.25" x14ac:dyDescent="0.2">
      <c r="A33" s="11" t="s">
        <v>261</v>
      </c>
      <c r="B33" s="99" t="s">
        <v>131</v>
      </c>
      <c r="C33" s="15">
        <v>9979</v>
      </c>
      <c r="D33" s="15">
        <v>4484</v>
      </c>
      <c r="E33" s="15">
        <v>4484</v>
      </c>
      <c r="F33" s="15">
        <v>3769</v>
      </c>
      <c r="G33" s="15">
        <v>3358</v>
      </c>
      <c r="H33" s="15">
        <v>1771</v>
      </c>
      <c r="I33" s="15">
        <v>1260</v>
      </c>
      <c r="J33" s="15" t="s">
        <v>262</v>
      </c>
      <c r="K33" s="15">
        <v>2629</v>
      </c>
      <c r="L33" s="15">
        <v>2382</v>
      </c>
      <c r="M33" s="15">
        <v>3303</v>
      </c>
      <c r="N33" s="15">
        <v>3440</v>
      </c>
      <c r="O33" s="15">
        <v>3978</v>
      </c>
      <c r="P33" s="15">
        <v>5544</v>
      </c>
      <c r="Q33" s="15">
        <v>7072</v>
      </c>
      <c r="R33" s="15">
        <v>6643</v>
      </c>
      <c r="S33" s="15">
        <v>15637</v>
      </c>
      <c r="T33" s="15">
        <v>5693</v>
      </c>
      <c r="U33" s="15">
        <v>4227</v>
      </c>
      <c r="V33" s="112">
        <v>4728</v>
      </c>
    </row>
    <row r="34" spans="1:22" ht="25.5" x14ac:dyDescent="0.2">
      <c r="A34" s="5" t="s">
        <v>263</v>
      </c>
      <c r="B34" s="13" t="s">
        <v>131</v>
      </c>
      <c r="C34" s="15">
        <v>5146</v>
      </c>
      <c r="D34" s="15">
        <v>3303</v>
      </c>
      <c r="E34" s="15">
        <v>3303</v>
      </c>
      <c r="F34" s="15">
        <v>3689</v>
      </c>
      <c r="G34" s="15">
        <v>2285</v>
      </c>
      <c r="H34" s="15">
        <v>1767</v>
      </c>
      <c r="I34" s="15">
        <v>1079</v>
      </c>
      <c r="J34" s="15" t="s">
        <v>264</v>
      </c>
      <c r="K34" s="15">
        <v>2260</v>
      </c>
      <c r="L34" s="15">
        <v>2027</v>
      </c>
      <c r="M34" s="15">
        <v>2898</v>
      </c>
      <c r="N34" s="15">
        <v>3245</v>
      </c>
      <c r="O34" s="15">
        <v>3848</v>
      </c>
      <c r="P34" s="15">
        <v>5081</v>
      </c>
      <c r="Q34" s="15">
        <v>6353</v>
      </c>
      <c r="R34" s="15">
        <v>6379</v>
      </c>
      <c r="S34" s="15">
        <v>5913</v>
      </c>
      <c r="T34" s="15">
        <v>4454</v>
      </c>
      <c r="U34" s="15">
        <v>4065</v>
      </c>
      <c r="V34" s="112">
        <v>4494</v>
      </c>
    </row>
    <row r="35" spans="1:22" ht="14.25" x14ac:dyDescent="0.2">
      <c r="A35" s="5" t="s">
        <v>265</v>
      </c>
      <c r="B35" s="13" t="s">
        <v>131</v>
      </c>
      <c r="C35" s="15"/>
      <c r="D35" s="15"/>
      <c r="E35" s="15"/>
      <c r="F35" s="15"/>
      <c r="G35" s="15"/>
      <c r="H35" s="15"/>
      <c r="I35" s="15"/>
      <c r="J35" s="15">
        <v>2886</v>
      </c>
      <c r="K35" s="15">
        <v>2886</v>
      </c>
      <c r="L35" s="15">
        <v>6857</v>
      </c>
      <c r="M35" s="15">
        <v>5838</v>
      </c>
      <c r="N35" s="15">
        <v>3369</v>
      </c>
      <c r="O35" s="15">
        <v>8121</v>
      </c>
      <c r="P35" s="15">
        <v>5343</v>
      </c>
      <c r="Q35" s="15">
        <v>3632</v>
      </c>
      <c r="R35" s="15">
        <v>3410</v>
      </c>
      <c r="S35" s="15">
        <v>2553</v>
      </c>
      <c r="T35" s="15">
        <v>2416</v>
      </c>
      <c r="U35" s="15">
        <v>2629</v>
      </c>
      <c r="V35" s="112">
        <v>3164</v>
      </c>
    </row>
    <row r="36" spans="1:22" ht="14.25" x14ac:dyDescent="0.2">
      <c r="A36" s="11" t="s">
        <v>266</v>
      </c>
      <c r="B36" s="13" t="s">
        <v>251</v>
      </c>
      <c r="C36" s="55"/>
      <c r="D36" s="55"/>
      <c r="E36" s="55"/>
      <c r="F36" s="55"/>
      <c r="G36" s="55"/>
      <c r="H36" s="55"/>
      <c r="I36" s="55">
        <v>5.59</v>
      </c>
      <c r="J36" s="55" t="s">
        <v>267</v>
      </c>
      <c r="K36" s="55">
        <v>-6.26</v>
      </c>
      <c r="L36" s="55">
        <v>0.53</v>
      </c>
      <c r="M36" s="55">
        <v>0.72</v>
      </c>
      <c r="N36" s="55">
        <v>3.76</v>
      </c>
      <c r="O36" s="55">
        <v>1.56</v>
      </c>
      <c r="P36" s="55">
        <v>-1.1200000000000001</v>
      </c>
      <c r="Q36" s="55">
        <v>-1.56</v>
      </c>
      <c r="R36" s="55">
        <v>-1.65</v>
      </c>
      <c r="S36" s="55">
        <v>-1.1499999999999999</v>
      </c>
      <c r="T36" s="55">
        <v>8.17</v>
      </c>
      <c r="U36" s="55">
        <v>3.59</v>
      </c>
      <c r="V36" s="113">
        <v>4.07</v>
      </c>
    </row>
    <row r="37" spans="1:22" ht="14.25" x14ac:dyDescent="0.2">
      <c r="A37" s="67" t="s">
        <v>268</v>
      </c>
      <c r="B37" s="51"/>
      <c r="C37" s="51"/>
      <c r="D37" s="51"/>
      <c r="E37" s="51"/>
      <c r="F37" s="51"/>
      <c r="G37" s="51"/>
      <c r="H37" s="51"/>
      <c r="I37" s="51"/>
      <c r="J37" s="51"/>
      <c r="K37" s="51"/>
      <c r="L37" s="51"/>
      <c r="M37" s="51"/>
      <c r="N37" s="51"/>
      <c r="O37" s="51"/>
      <c r="P37" s="51"/>
      <c r="Q37" s="51"/>
      <c r="R37" s="51"/>
      <c r="S37" s="51"/>
      <c r="T37" s="51"/>
      <c r="U37" s="51"/>
      <c r="V37" s="51"/>
    </row>
    <row r="38" spans="1:22" ht="14.25" x14ac:dyDescent="0.2">
      <c r="A38" s="11" t="s">
        <v>269</v>
      </c>
      <c r="B38" s="13" t="s">
        <v>131</v>
      </c>
      <c r="C38" s="15">
        <v>52502</v>
      </c>
      <c r="D38" s="15">
        <v>42286</v>
      </c>
      <c r="E38" s="15">
        <v>42286</v>
      </c>
      <c r="F38" s="15">
        <v>38863</v>
      </c>
      <c r="G38" s="15">
        <v>34418</v>
      </c>
      <c r="H38" s="15">
        <v>35768</v>
      </c>
      <c r="I38" s="15">
        <v>18595</v>
      </c>
      <c r="J38" s="15">
        <v>45694</v>
      </c>
      <c r="K38" s="15">
        <v>45694</v>
      </c>
      <c r="L38" s="15">
        <v>45911</v>
      </c>
      <c r="M38" s="15">
        <v>51453</v>
      </c>
      <c r="N38" s="15">
        <v>54224</v>
      </c>
      <c r="O38" s="15">
        <v>56905</v>
      </c>
      <c r="P38" s="15">
        <v>63362</v>
      </c>
      <c r="Q38" s="15">
        <v>63539</v>
      </c>
      <c r="R38" s="15">
        <v>60465</v>
      </c>
      <c r="S38" s="15">
        <v>56563</v>
      </c>
      <c r="T38" s="15">
        <v>41763</v>
      </c>
      <c r="U38" s="15">
        <v>41360</v>
      </c>
      <c r="V38" s="15">
        <v>51999</v>
      </c>
    </row>
    <row r="39" spans="1:22" ht="14.25" x14ac:dyDescent="0.2">
      <c r="A39" s="11" t="s">
        <v>270</v>
      </c>
      <c r="B39" s="13" t="s">
        <v>131</v>
      </c>
      <c r="C39" s="15">
        <v>53992</v>
      </c>
      <c r="D39" s="15">
        <v>96262</v>
      </c>
      <c r="E39" s="15">
        <v>96262</v>
      </c>
      <c r="F39" s="15">
        <v>103446</v>
      </c>
      <c r="G39" s="15">
        <v>27224</v>
      </c>
      <c r="H39" s="15">
        <v>28241</v>
      </c>
      <c r="I39" s="15">
        <v>61513</v>
      </c>
      <c r="J39" s="15">
        <v>23365</v>
      </c>
      <c r="K39" s="15">
        <v>23365</v>
      </c>
      <c r="L39" s="15">
        <v>30491</v>
      </c>
      <c r="M39" s="15">
        <v>27881</v>
      </c>
      <c r="N39" s="15">
        <v>32092</v>
      </c>
      <c r="O39" s="15">
        <v>24476</v>
      </c>
      <c r="P39" s="15">
        <v>24840</v>
      </c>
      <c r="Q39" s="15">
        <v>29117</v>
      </c>
      <c r="R39" s="15">
        <v>32612</v>
      </c>
      <c r="S39" s="15">
        <v>36875</v>
      </c>
      <c r="T39" s="15">
        <v>51667</v>
      </c>
      <c r="U39" s="15">
        <v>42060</v>
      </c>
      <c r="V39" s="15">
        <v>41456</v>
      </c>
    </row>
    <row r="40" spans="1:22" ht="14.25" x14ac:dyDescent="0.2">
      <c r="A40" s="11" t="s">
        <v>271</v>
      </c>
      <c r="B40" s="13" t="s">
        <v>131</v>
      </c>
      <c r="C40" s="15">
        <v>33140</v>
      </c>
      <c r="D40" s="15">
        <v>29279</v>
      </c>
      <c r="E40" s="15">
        <v>29279</v>
      </c>
      <c r="F40" s="15">
        <v>16996</v>
      </c>
      <c r="G40" s="15">
        <v>17706</v>
      </c>
      <c r="H40" s="15">
        <v>17467</v>
      </c>
      <c r="I40" s="15">
        <v>14257</v>
      </c>
      <c r="J40" s="15">
        <v>11991</v>
      </c>
      <c r="K40" s="15">
        <v>11991</v>
      </c>
      <c r="L40" s="15">
        <v>7990</v>
      </c>
      <c r="M40" s="15">
        <v>8894</v>
      </c>
      <c r="N40" s="15">
        <v>11772</v>
      </c>
      <c r="O40" s="15">
        <v>12137</v>
      </c>
      <c r="P40" s="15">
        <v>16437</v>
      </c>
      <c r="Q40" s="15">
        <v>17082</v>
      </c>
      <c r="R40" s="15">
        <v>17417</v>
      </c>
      <c r="S40" s="15">
        <v>13717</v>
      </c>
      <c r="T40" s="15">
        <v>13140</v>
      </c>
      <c r="U40" s="15">
        <v>14659</v>
      </c>
      <c r="V40" s="15">
        <v>14111</v>
      </c>
    </row>
    <row r="41" spans="1:22" ht="14.25" x14ac:dyDescent="0.2">
      <c r="A41" s="11" t="s">
        <v>272</v>
      </c>
      <c r="B41" s="13" t="s">
        <v>131</v>
      </c>
      <c r="C41" s="15">
        <v>39085</v>
      </c>
      <c r="D41" s="15">
        <v>29584</v>
      </c>
      <c r="E41" s="15">
        <v>29584</v>
      </c>
      <c r="F41" s="15">
        <v>28306</v>
      </c>
      <c r="G41" s="15">
        <v>27435</v>
      </c>
      <c r="H41" s="15">
        <v>26937</v>
      </c>
      <c r="I41" s="15">
        <v>20007</v>
      </c>
      <c r="J41" s="15">
        <v>36774</v>
      </c>
      <c r="K41" s="15">
        <v>36774</v>
      </c>
      <c r="L41" s="15">
        <v>39646</v>
      </c>
      <c r="M41" s="15">
        <v>45315</v>
      </c>
      <c r="N41" s="15">
        <v>46324</v>
      </c>
      <c r="O41" s="15">
        <v>47383</v>
      </c>
      <c r="P41" s="15">
        <v>47521</v>
      </c>
      <c r="Q41" s="15">
        <v>44391</v>
      </c>
      <c r="R41" s="15">
        <v>45162</v>
      </c>
      <c r="S41" s="15">
        <v>45633</v>
      </c>
      <c r="T41" s="15">
        <v>36793</v>
      </c>
      <c r="U41" s="15">
        <v>36796</v>
      </c>
      <c r="V41" s="15">
        <v>52402</v>
      </c>
    </row>
    <row r="42" spans="1:22" ht="14.25" x14ac:dyDescent="0.2">
      <c r="A42" s="11" t="s">
        <v>273</v>
      </c>
      <c r="B42" s="13" t="s">
        <v>131</v>
      </c>
      <c r="C42" s="15">
        <v>34269</v>
      </c>
      <c r="D42" s="15">
        <v>79685</v>
      </c>
      <c r="E42" s="15">
        <v>79685</v>
      </c>
      <c r="F42" s="15">
        <v>97007</v>
      </c>
      <c r="G42" s="15">
        <v>16501</v>
      </c>
      <c r="H42" s="15">
        <v>19605</v>
      </c>
      <c r="I42" s="15">
        <v>45844</v>
      </c>
      <c r="J42" s="15">
        <v>20294</v>
      </c>
      <c r="K42" s="15">
        <v>20294</v>
      </c>
      <c r="L42" s="15">
        <v>28766</v>
      </c>
      <c r="M42" s="15">
        <v>25125</v>
      </c>
      <c r="N42" s="15">
        <v>28220</v>
      </c>
      <c r="O42" s="15">
        <v>21861</v>
      </c>
      <c r="P42" s="15">
        <v>24244</v>
      </c>
      <c r="Q42" s="15">
        <v>31183</v>
      </c>
      <c r="R42" s="15">
        <v>30498</v>
      </c>
      <c r="S42" s="15">
        <v>34088</v>
      </c>
      <c r="T42" s="15">
        <v>43497</v>
      </c>
      <c r="U42" s="15">
        <v>31965</v>
      </c>
      <c r="V42" s="15">
        <v>26942</v>
      </c>
    </row>
    <row r="43" spans="1:22" ht="14.25" x14ac:dyDescent="0.2">
      <c r="A43" s="11" t="s">
        <v>274</v>
      </c>
      <c r="B43" s="13" t="s">
        <v>131</v>
      </c>
      <c r="C43" s="15">
        <v>106494</v>
      </c>
      <c r="D43" s="15">
        <v>138548</v>
      </c>
      <c r="E43" s="15">
        <v>138548</v>
      </c>
      <c r="F43" s="15">
        <v>142309</v>
      </c>
      <c r="G43" s="15">
        <v>61642</v>
      </c>
      <c r="H43" s="15">
        <v>64009</v>
      </c>
      <c r="I43" s="15">
        <v>80108</v>
      </c>
      <c r="J43" s="15">
        <v>69059</v>
      </c>
      <c r="K43" s="15">
        <v>69059</v>
      </c>
      <c r="L43" s="15">
        <v>76400</v>
      </c>
      <c r="M43" s="15">
        <v>79334</v>
      </c>
      <c r="N43" s="15">
        <v>86316</v>
      </c>
      <c r="O43" s="15">
        <v>81381</v>
      </c>
      <c r="P43" s="15">
        <v>88202</v>
      </c>
      <c r="Q43" s="15">
        <v>92656</v>
      </c>
      <c r="R43" s="15">
        <v>93077</v>
      </c>
      <c r="S43" s="15">
        <v>93438</v>
      </c>
      <c r="T43" s="15">
        <v>93430</v>
      </c>
      <c r="U43" s="15">
        <v>83420</v>
      </c>
      <c r="V43" s="15">
        <v>93455</v>
      </c>
    </row>
    <row r="44" spans="1:22" ht="14.25" x14ac:dyDescent="0.2">
      <c r="A44" s="11" t="s">
        <v>275</v>
      </c>
      <c r="B44" s="13" t="s">
        <v>33</v>
      </c>
      <c r="C44" s="111">
        <v>31.1</v>
      </c>
      <c r="D44" s="111">
        <v>21</v>
      </c>
      <c r="E44" s="111">
        <v>21.1</v>
      </c>
      <c r="F44" s="111">
        <v>11.9</v>
      </c>
      <c r="G44" s="111">
        <v>28.7</v>
      </c>
      <c r="H44" s="111">
        <v>27.3</v>
      </c>
      <c r="I44" s="111">
        <v>17.8</v>
      </c>
      <c r="J44" s="111">
        <v>17.399999999999999</v>
      </c>
      <c r="K44" s="111">
        <v>17.399999999999999</v>
      </c>
      <c r="L44" s="111">
        <v>10.5</v>
      </c>
      <c r="M44" s="111">
        <v>11.2</v>
      </c>
      <c r="N44" s="111">
        <v>13.6</v>
      </c>
      <c r="O44" s="111">
        <v>14.9</v>
      </c>
      <c r="P44" s="111">
        <v>18.600000000000001</v>
      </c>
      <c r="Q44" s="111">
        <v>18.399999999999999</v>
      </c>
      <c r="R44" s="111">
        <v>18.7</v>
      </c>
      <c r="S44" s="111">
        <v>14.7</v>
      </c>
      <c r="T44" s="111">
        <v>14.1</v>
      </c>
      <c r="U44" s="111">
        <v>17.600000000000001</v>
      </c>
      <c r="V44" s="111">
        <v>15.1</v>
      </c>
    </row>
    <row r="45" spans="1:22" ht="14.25" x14ac:dyDescent="0.2">
      <c r="A45" s="11" t="s">
        <v>276</v>
      </c>
      <c r="B45" s="13" t="s">
        <v>131</v>
      </c>
      <c r="C45" s="15"/>
      <c r="D45" s="15"/>
      <c r="E45" s="15"/>
      <c r="F45" s="15"/>
      <c r="G45" s="15"/>
      <c r="H45" s="15"/>
      <c r="I45" s="15"/>
      <c r="J45" s="15">
        <v>6301</v>
      </c>
      <c r="K45" s="15">
        <v>6301</v>
      </c>
      <c r="L45" s="15">
        <v>1659</v>
      </c>
      <c r="M45" s="15">
        <v>7353</v>
      </c>
      <c r="N45" s="15">
        <v>8481</v>
      </c>
      <c r="O45" s="15">
        <v>10320</v>
      </c>
      <c r="P45" s="15">
        <v>12335</v>
      </c>
      <c r="Q45" s="15">
        <v>12239</v>
      </c>
      <c r="R45" s="15">
        <v>11904</v>
      </c>
      <c r="S45" s="15">
        <v>10382</v>
      </c>
      <c r="T45" s="15">
        <v>-650</v>
      </c>
      <c r="U45" s="15">
        <v>-2064</v>
      </c>
      <c r="V45" s="15">
        <v>-4720</v>
      </c>
    </row>
    <row r="46" spans="1:22" ht="14.25" x14ac:dyDescent="0.2">
      <c r="A46" s="11" t="s">
        <v>277</v>
      </c>
      <c r="B46" s="13" t="s">
        <v>131</v>
      </c>
      <c r="C46" s="73">
        <v>-6587</v>
      </c>
      <c r="D46" s="73">
        <v>1630</v>
      </c>
      <c r="E46" s="73">
        <v>1630</v>
      </c>
      <c r="F46" s="73">
        <v>360</v>
      </c>
      <c r="G46" s="73">
        <v>-4432</v>
      </c>
      <c r="H46" s="73">
        <v>7159</v>
      </c>
      <c r="I46" s="73">
        <v>19339</v>
      </c>
      <c r="J46" s="73">
        <v>20227</v>
      </c>
      <c r="K46" s="73">
        <v>20227</v>
      </c>
      <c r="L46" s="73">
        <v>22709</v>
      </c>
      <c r="M46" s="73">
        <v>25463</v>
      </c>
      <c r="N46" s="73">
        <v>30972</v>
      </c>
      <c r="O46" s="73">
        <v>30727</v>
      </c>
      <c r="P46" s="73">
        <v>33015</v>
      </c>
      <c r="Q46" s="73">
        <v>29948</v>
      </c>
      <c r="R46" s="73">
        <v>28964</v>
      </c>
      <c r="S46" s="73">
        <v>25787</v>
      </c>
      <c r="T46" s="73">
        <v>18659</v>
      </c>
      <c r="U46" s="73">
        <v>16514</v>
      </c>
      <c r="V46" s="73">
        <v>17827</v>
      </c>
    </row>
    <row r="47" spans="1:22" ht="14.25" x14ac:dyDescent="0.2">
      <c r="A47" s="96" t="s">
        <v>278</v>
      </c>
      <c r="B47" s="68"/>
      <c r="C47" s="114"/>
      <c r="D47" s="114"/>
      <c r="E47" s="114"/>
      <c r="F47" s="114"/>
      <c r="G47" s="114"/>
      <c r="H47" s="114"/>
      <c r="I47" s="114"/>
      <c r="J47" s="114">
        <v>3.5</v>
      </c>
      <c r="K47" s="114">
        <v>3.5</v>
      </c>
      <c r="L47" s="114">
        <v>4.2</v>
      </c>
      <c r="M47" s="114">
        <v>3.6</v>
      </c>
      <c r="N47" s="114">
        <v>3.8</v>
      </c>
      <c r="O47" s="114">
        <v>3.5</v>
      </c>
      <c r="P47" s="114">
        <v>3.5</v>
      </c>
      <c r="Q47" s="114">
        <v>3.5</v>
      </c>
      <c r="R47" s="114">
        <v>2.8</v>
      </c>
      <c r="S47" s="114">
        <v>2.8</v>
      </c>
      <c r="T47" s="114">
        <v>2.1</v>
      </c>
      <c r="U47" s="114">
        <v>2.1</v>
      </c>
      <c r="V47" s="114" t="s">
        <v>279</v>
      </c>
    </row>
    <row r="48" spans="1:22" ht="14.25" x14ac:dyDescent="0.2">
      <c r="A48" s="3" t="s">
        <v>280</v>
      </c>
      <c r="B48" s="51"/>
      <c r="C48" s="72"/>
      <c r="D48" s="72"/>
      <c r="E48" s="72"/>
      <c r="F48" s="72"/>
      <c r="G48" s="72"/>
      <c r="H48" s="72"/>
      <c r="I48" s="72"/>
      <c r="J48" s="72"/>
      <c r="K48" s="72"/>
      <c r="L48" s="51"/>
      <c r="M48" s="72"/>
      <c r="N48" s="72"/>
      <c r="O48" s="72"/>
      <c r="P48" s="51"/>
      <c r="Q48" s="51"/>
      <c r="R48" s="51"/>
      <c r="S48" s="51"/>
      <c r="T48" s="51"/>
      <c r="U48" s="51"/>
      <c r="V48" s="51"/>
    </row>
    <row r="49" spans="1:22" ht="14.25" x14ac:dyDescent="0.2">
      <c r="A49" s="95" t="s">
        <v>281</v>
      </c>
      <c r="B49" s="54" t="s">
        <v>131</v>
      </c>
      <c r="C49" s="73">
        <v>17</v>
      </c>
      <c r="D49" s="73">
        <v>20</v>
      </c>
      <c r="E49" s="73">
        <v>20</v>
      </c>
      <c r="F49" s="73">
        <v>22</v>
      </c>
      <c r="G49" s="73">
        <v>20</v>
      </c>
      <c r="H49" s="73">
        <v>21</v>
      </c>
      <c r="I49" s="73">
        <v>116</v>
      </c>
      <c r="J49" s="73">
        <v>182</v>
      </c>
      <c r="K49" s="73">
        <v>182</v>
      </c>
      <c r="L49" s="73">
        <v>165</v>
      </c>
      <c r="M49" s="73">
        <v>101</v>
      </c>
      <c r="N49" s="73">
        <v>110</v>
      </c>
      <c r="O49" s="73">
        <v>151</v>
      </c>
      <c r="P49" s="69">
        <v>150</v>
      </c>
      <c r="Q49" s="15">
        <v>146</v>
      </c>
      <c r="R49" s="15">
        <v>149</v>
      </c>
      <c r="S49" s="15">
        <v>110</v>
      </c>
      <c r="T49" s="15">
        <v>105</v>
      </c>
      <c r="U49" s="15">
        <v>74</v>
      </c>
      <c r="V49" s="15">
        <v>73</v>
      </c>
    </row>
    <row r="50" spans="1:22" ht="14.25" x14ac:dyDescent="0.2">
      <c r="A50" s="11" t="s">
        <v>282</v>
      </c>
      <c r="B50" s="13" t="s">
        <v>139</v>
      </c>
      <c r="C50" s="80">
        <v>350</v>
      </c>
      <c r="D50" s="80">
        <v>340</v>
      </c>
      <c r="E50" s="80">
        <v>340</v>
      </c>
      <c r="F50" s="80">
        <v>400</v>
      </c>
      <c r="G50" s="80">
        <v>390</v>
      </c>
      <c r="H50" s="80">
        <v>172</v>
      </c>
      <c r="I50" s="80">
        <v>600</v>
      </c>
      <c r="J50" s="80">
        <v>550</v>
      </c>
      <c r="K50" s="80">
        <v>550</v>
      </c>
      <c r="L50" s="80">
        <v>380</v>
      </c>
      <c r="M50" s="80">
        <v>400</v>
      </c>
      <c r="N50" s="80">
        <v>390</v>
      </c>
      <c r="O50" s="80">
        <v>430</v>
      </c>
      <c r="P50" s="15">
        <v>450</v>
      </c>
      <c r="Q50" s="15">
        <v>410</v>
      </c>
      <c r="R50" s="15">
        <v>360</v>
      </c>
      <c r="S50" s="15">
        <v>350</v>
      </c>
      <c r="T50" s="15">
        <v>330</v>
      </c>
      <c r="U50" s="15">
        <v>270</v>
      </c>
      <c r="V50" s="15">
        <v>273</v>
      </c>
    </row>
    <row r="51" spans="1:22" ht="14.25" x14ac:dyDescent="0.2">
      <c r="A51" s="67" t="s">
        <v>283</v>
      </c>
      <c r="B51" s="51"/>
      <c r="C51" s="72"/>
      <c r="D51" s="72"/>
      <c r="E51" s="72"/>
      <c r="F51" s="72"/>
      <c r="G51" s="72"/>
      <c r="H51" s="72"/>
      <c r="I51" s="72"/>
      <c r="J51" s="72"/>
      <c r="K51" s="72"/>
      <c r="L51" s="72"/>
      <c r="M51" s="72"/>
      <c r="N51" s="72"/>
      <c r="O51" s="72"/>
      <c r="P51" s="51"/>
      <c r="Q51" s="51"/>
      <c r="R51" s="51"/>
      <c r="S51" s="51"/>
      <c r="T51" s="51"/>
      <c r="U51" s="51"/>
      <c r="V51" s="51"/>
    </row>
    <row r="52" spans="1:22" ht="14.25" x14ac:dyDescent="0.2">
      <c r="A52" s="11" t="s">
        <v>284</v>
      </c>
      <c r="B52" s="13" t="s">
        <v>131</v>
      </c>
      <c r="C52" s="80">
        <v>744</v>
      </c>
      <c r="D52" s="80">
        <v>670</v>
      </c>
      <c r="E52" s="80">
        <v>670</v>
      </c>
      <c r="F52" s="80">
        <v>609</v>
      </c>
      <c r="G52" s="80">
        <v>575</v>
      </c>
      <c r="H52" s="80">
        <v>492</v>
      </c>
      <c r="I52" s="80">
        <v>430</v>
      </c>
      <c r="J52" s="80">
        <v>922</v>
      </c>
      <c r="K52" s="80">
        <v>922</v>
      </c>
      <c r="L52" s="80">
        <v>5</v>
      </c>
      <c r="M52" s="80">
        <v>5</v>
      </c>
      <c r="N52" s="83">
        <v>615</v>
      </c>
      <c r="O52" s="73">
        <v>615</v>
      </c>
      <c r="P52" s="73">
        <v>1229</v>
      </c>
      <c r="Q52" s="73">
        <v>1229</v>
      </c>
      <c r="R52" s="73">
        <v>1867</v>
      </c>
      <c r="S52" s="73">
        <v>1867</v>
      </c>
      <c r="T52" s="73">
        <v>2401</v>
      </c>
      <c r="U52" s="73">
        <v>1689</v>
      </c>
      <c r="V52" s="73">
        <v>1968</v>
      </c>
    </row>
    <row r="53" spans="1:22" ht="14.25" x14ac:dyDescent="0.2">
      <c r="A53" s="11" t="s">
        <v>285</v>
      </c>
      <c r="B53" s="13" t="s">
        <v>251</v>
      </c>
      <c r="C53" s="113">
        <v>1</v>
      </c>
      <c r="D53" s="113">
        <v>1</v>
      </c>
      <c r="E53" s="113">
        <v>1</v>
      </c>
      <c r="F53" s="113">
        <v>0.9</v>
      </c>
      <c r="G53" s="113">
        <v>0.85</v>
      </c>
      <c r="H53" s="113">
        <v>0.8</v>
      </c>
      <c r="I53" s="113">
        <v>0.7</v>
      </c>
      <c r="J53" s="113">
        <v>1.5</v>
      </c>
      <c r="K53" s="113">
        <v>1.5</v>
      </c>
      <c r="L53" s="113">
        <v>0.13</v>
      </c>
      <c r="M53" s="113">
        <v>0.13</v>
      </c>
      <c r="N53" s="113">
        <v>1</v>
      </c>
      <c r="O53" s="113">
        <v>1</v>
      </c>
      <c r="P53" s="113">
        <v>2</v>
      </c>
      <c r="Q53" s="113">
        <v>2</v>
      </c>
      <c r="R53" s="113">
        <v>3.5</v>
      </c>
      <c r="S53" s="113">
        <v>3.5</v>
      </c>
      <c r="T53" s="113">
        <v>4.5</v>
      </c>
      <c r="U53" s="113">
        <v>3.15</v>
      </c>
      <c r="V53" s="113">
        <v>3.5</v>
      </c>
    </row>
    <row r="54" spans="1:22" ht="14.25" x14ac:dyDescent="0.2">
      <c r="A54" s="67" t="s">
        <v>286</v>
      </c>
      <c r="B54" s="51"/>
      <c r="C54" s="51"/>
      <c r="D54" s="51"/>
      <c r="E54" s="51"/>
      <c r="F54" s="51"/>
      <c r="G54" s="51"/>
      <c r="H54" s="51"/>
      <c r="I54" s="51"/>
      <c r="J54" s="51"/>
      <c r="K54" s="51"/>
      <c r="L54" s="51"/>
      <c r="M54" s="51"/>
      <c r="N54" s="51"/>
      <c r="O54" s="72"/>
      <c r="P54" s="14"/>
      <c r="Q54" s="50"/>
      <c r="R54" s="50"/>
      <c r="S54" s="50"/>
      <c r="T54" s="50"/>
      <c r="U54" s="50"/>
      <c r="V54" s="51"/>
    </row>
    <row r="55" spans="1:22" ht="14.25" x14ac:dyDescent="0.2">
      <c r="A55" s="65" t="s">
        <v>287</v>
      </c>
      <c r="B55" s="99" t="s">
        <v>288</v>
      </c>
      <c r="C55" s="80">
        <v>30.6</v>
      </c>
      <c r="D55" s="80">
        <v>28.1</v>
      </c>
      <c r="E55" s="80">
        <v>28.1</v>
      </c>
      <c r="F55" s="80">
        <v>24.2</v>
      </c>
      <c r="G55" s="80">
        <v>23.4</v>
      </c>
      <c r="H55" s="80">
        <v>16.8</v>
      </c>
      <c r="I55" s="80">
        <v>11.7</v>
      </c>
      <c r="J55" s="80">
        <v>10.3</v>
      </c>
      <c r="K55" s="80">
        <v>10.3</v>
      </c>
      <c r="L55" s="111">
        <v>7.1</v>
      </c>
      <c r="M55" s="111">
        <v>7.1</v>
      </c>
      <c r="N55" s="111">
        <v>15.5</v>
      </c>
      <c r="O55" s="111">
        <v>16.2</v>
      </c>
      <c r="P55" s="111">
        <v>19.100000000000001</v>
      </c>
      <c r="Q55" s="111">
        <v>16.600000000000001</v>
      </c>
      <c r="R55" s="111">
        <v>28</v>
      </c>
      <c r="S55" s="111">
        <v>38</v>
      </c>
      <c r="T55" s="111">
        <v>35.4</v>
      </c>
      <c r="U55" s="111">
        <v>53.5</v>
      </c>
      <c r="V55" s="111">
        <v>46.5</v>
      </c>
    </row>
    <row r="56" spans="1:22" ht="14.25" x14ac:dyDescent="0.2">
      <c r="A56" s="67" t="s">
        <v>289</v>
      </c>
      <c r="B56" s="66"/>
      <c r="C56" s="51"/>
      <c r="D56" s="51"/>
      <c r="E56" s="51"/>
      <c r="F56" s="51"/>
      <c r="G56" s="51"/>
      <c r="H56" s="51"/>
      <c r="I56" s="51"/>
      <c r="J56" s="51"/>
      <c r="K56" s="51"/>
      <c r="L56" s="66"/>
      <c r="M56" s="51"/>
      <c r="N56" s="70"/>
      <c r="O56" s="72"/>
      <c r="P56" s="51"/>
      <c r="Q56" s="66"/>
      <c r="R56" s="66"/>
      <c r="S56" s="66"/>
      <c r="T56" s="66"/>
      <c r="U56" s="66"/>
      <c r="V56" s="66"/>
    </row>
    <row r="57" spans="1:22" ht="14.25" x14ac:dyDescent="0.2">
      <c r="A57" s="6" t="s">
        <v>14</v>
      </c>
      <c r="B57" s="23" t="s">
        <v>131</v>
      </c>
      <c r="C57" s="73"/>
      <c r="D57" s="73"/>
      <c r="E57" s="73"/>
      <c r="F57" s="73">
        <v>4024</v>
      </c>
      <c r="G57" s="73">
        <v>3851</v>
      </c>
      <c r="H57" s="73">
        <v>11774</v>
      </c>
      <c r="I57" s="73">
        <v>7482</v>
      </c>
      <c r="J57" s="73" t="s">
        <v>349</v>
      </c>
      <c r="K57" s="73">
        <v>13899</v>
      </c>
      <c r="L57" s="73">
        <v>5329</v>
      </c>
      <c r="M57" s="73">
        <v>11391</v>
      </c>
      <c r="N57" s="73">
        <v>12942</v>
      </c>
      <c r="O57" s="73">
        <v>9305</v>
      </c>
      <c r="P57" s="15">
        <v>12968</v>
      </c>
      <c r="Q57" s="15">
        <v>13121</v>
      </c>
      <c r="R57" s="15">
        <v>15980</v>
      </c>
      <c r="S57" s="15">
        <v>15629</v>
      </c>
      <c r="T57" s="15">
        <v>13112</v>
      </c>
      <c r="U57" s="15">
        <v>12834</v>
      </c>
      <c r="V57" s="27">
        <v>15933</v>
      </c>
    </row>
    <row r="58" spans="1:22" ht="27" x14ac:dyDescent="0.2">
      <c r="A58" s="9" t="s">
        <v>290</v>
      </c>
      <c r="B58" s="34" t="s">
        <v>131</v>
      </c>
      <c r="C58" s="73">
        <v>2916</v>
      </c>
      <c r="D58" s="73">
        <v>3120</v>
      </c>
      <c r="E58" s="73">
        <v>2639</v>
      </c>
      <c r="F58" s="73">
        <v>2502</v>
      </c>
      <c r="G58" s="73">
        <v>2365</v>
      </c>
      <c r="H58" s="73">
        <v>2526</v>
      </c>
      <c r="I58" s="73">
        <v>4854</v>
      </c>
      <c r="J58" s="73">
        <v>4704</v>
      </c>
      <c r="K58" s="73">
        <v>4704</v>
      </c>
      <c r="L58" s="73">
        <v>4777</v>
      </c>
      <c r="M58" s="77">
        <v>4803</v>
      </c>
      <c r="N58" s="73">
        <v>4850</v>
      </c>
      <c r="O58" s="73">
        <v>5124</v>
      </c>
      <c r="P58" s="15">
        <v>5318</v>
      </c>
      <c r="Q58" s="56">
        <v>5170</v>
      </c>
      <c r="R58" s="57">
        <v>4873</v>
      </c>
      <c r="S58" s="57">
        <v>4610</v>
      </c>
      <c r="T58" s="57">
        <v>4415</v>
      </c>
      <c r="U58" s="57">
        <v>3951</v>
      </c>
      <c r="V58" s="58">
        <v>4620</v>
      </c>
    </row>
    <row r="59" spans="1:22" ht="14.25" x14ac:dyDescent="0.2">
      <c r="A59" s="6" t="s">
        <v>291</v>
      </c>
      <c r="B59" s="23" t="s">
        <v>131</v>
      </c>
      <c r="C59" s="73">
        <v>-2409</v>
      </c>
      <c r="D59" s="73">
        <v>2277</v>
      </c>
      <c r="E59" s="73">
        <v>2277</v>
      </c>
      <c r="F59" s="73">
        <v>690</v>
      </c>
      <c r="G59" s="73">
        <v>376</v>
      </c>
      <c r="H59" s="73">
        <v>92</v>
      </c>
      <c r="I59" s="73">
        <v>244</v>
      </c>
      <c r="J59" s="73" t="s">
        <v>292</v>
      </c>
      <c r="K59" s="73">
        <v>2892</v>
      </c>
      <c r="L59" s="73">
        <v>1920</v>
      </c>
      <c r="M59" s="73">
        <v>2845</v>
      </c>
      <c r="N59" s="73">
        <v>3270</v>
      </c>
      <c r="O59" s="73">
        <v>3892</v>
      </c>
      <c r="P59" s="15">
        <v>3084</v>
      </c>
      <c r="Q59" s="59">
        <v>3453</v>
      </c>
      <c r="R59" s="15">
        <v>4321</v>
      </c>
      <c r="S59" s="15">
        <v>3499</v>
      </c>
      <c r="T59" s="15">
        <v>2484</v>
      </c>
      <c r="U59" s="15">
        <v>2424</v>
      </c>
      <c r="V59" s="27">
        <v>2838</v>
      </c>
    </row>
    <row r="60" spans="1:22" ht="14.25" x14ac:dyDescent="0.2">
      <c r="A60" s="6" t="s">
        <v>293</v>
      </c>
      <c r="B60" s="23" t="s">
        <v>131</v>
      </c>
      <c r="C60" s="73"/>
      <c r="D60" s="73"/>
      <c r="E60" s="73"/>
      <c r="F60" s="73"/>
      <c r="G60" s="73" t="s">
        <v>38</v>
      </c>
      <c r="H60" s="73">
        <v>15</v>
      </c>
      <c r="I60" s="73">
        <v>881</v>
      </c>
      <c r="J60" s="73" t="s">
        <v>350</v>
      </c>
      <c r="K60" s="73">
        <v>3066</v>
      </c>
      <c r="L60" s="73">
        <v>4111</v>
      </c>
      <c r="M60" s="73">
        <v>3454</v>
      </c>
      <c r="N60" s="73">
        <v>2765</v>
      </c>
      <c r="O60" s="73">
        <v>2732</v>
      </c>
      <c r="P60" s="15">
        <v>2862</v>
      </c>
      <c r="Q60" s="59">
        <v>2328</v>
      </c>
      <c r="R60" s="15">
        <v>3184</v>
      </c>
      <c r="S60" s="15">
        <v>3689</v>
      </c>
      <c r="T60" s="15">
        <v>3337</v>
      </c>
      <c r="U60" s="15">
        <v>3568</v>
      </c>
      <c r="V60" s="27">
        <v>4796</v>
      </c>
    </row>
    <row r="61" spans="1:22" ht="14.25" x14ac:dyDescent="0.2">
      <c r="A61" s="6" t="s">
        <v>294</v>
      </c>
      <c r="B61" s="23" t="s">
        <v>131</v>
      </c>
      <c r="C61" s="73">
        <v>147</v>
      </c>
      <c r="D61" s="73">
        <v>275</v>
      </c>
      <c r="E61" s="73">
        <v>275</v>
      </c>
      <c r="F61" s="73">
        <v>111</v>
      </c>
      <c r="G61" s="73">
        <v>59</v>
      </c>
      <c r="H61" s="73">
        <v>643</v>
      </c>
      <c r="I61" s="73">
        <v>738</v>
      </c>
      <c r="J61" s="73">
        <v>415</v>
      </c>
      <c r="K61" s="73">
        <v>415</v>
      </c>
      <c r="L61" s="73">
        <v>226</v>
      </c>
      <c r="M61" s="80">
        <v>454</v>
      </c>
      <c r="N61" s="60">
        <v>353</v>
      </c>
      <c r="O61" s="73">
        <v>314</v>
      </c>
      <c r="P61" s="15">
        <v>398</v>
      </c>
      <c r="Q61" s="59">
        <v>364</v>
      </c>
      <c r="R61" s="15">
        <v>294</v>
      </c>
      <c r="S61" s="15">
        <v>260</v>
      </c>
      <c r="T61" s="15">
        <v>318</v>
      </c>
      <c r="U61" s="15">
        <v>224</v>
      </c>
      <c r="V61" s="27">
        <v>166</v>
      </c>
    </row>
    <row r="62" spans="1:22" ht="14.25" x14ac:dyDescent="0.2">
      <c r="A62" s="6" t="s">
        <v>295</v>
      </c>
      <c r="B62" s="23" t="s">
        <v>131</v>
      </c>
      <c r="C62" s="73">
        <v>1450</v>
      </c>
      <c r="D62" s="73">
        <v>2717</v>
      </c>
      <c r="E62" s="73">
        <v>2717</v>
      </c>
      <c r="F62" s="73">
        <v>721</v>
      </c>
      <c r="G62" s="73">
        <v>1051</v>
      </c>
      <c r="H62" s="73">
        <v>8498</v>
      </c>
      <c r="I62" s="73">
        <v>335</v>
      </c>
      <c r="J62" s="73">
        <v>1900</v>
      </c>
      <c r="K62" s="73">
        <v>1900</v>
      </c>
      <c r="L62" s="73">
        <v>-5710</v>
      </c>
      <c r="M62" s="80">
        <v>-170</v>
      </c>
      <c r="N62" s="73">
        <v>1704</v>
      </c>
      <c r="O62" s="73">
        <v>-2757</v>
      </c>
      <c r="P62" s="15">
        <v>1306</v>
      </c>
      <c r="Q62" s="59">
        <v>1806</v>
      </c>
      <c r="R62" s="15">
        <v>3308</v>
      </c>
      <c r="S62" s="15">
        <v>3571</v>
      </c>
      <c r="T62" s="15">
        <v>2558</v>
      </c>
      <c r="U62" s="15">
        <v>2667</v>
      </c>
      <c r="V62" s="27">
        <v>3847</v>
      </c>
    </row>
    <row r="63" spans="1:22" ht="14.25" x14ac:dyDescent="0.2">
      <c r="A63" s="6" t="s">
        <v>296</v>
      </c>
      <c r="B63" s="23" t="s">
        <v>131</v>
      </c>
      <c r="C63" s="73"/>
      <c r="D63" s="73"/>
      <c r="E63" s="73"/>
      <c r="F63" s="73"/>
      <c r="G63" s="73"/>
      <c r="H63" s="73"/>
      <c r="I63" s="73">
        <v>430</v>
      </c>
      <c r="J63" s="73">
        <v>922</v>
      </c>
      <c r="K63" s="73">
        <v>922</v>
      </c>
      <c r="L63" s="73">
        <v>5</v>
      </c>
      <c r="M63" s="80">
        <v>5</v>
      </c>
      <c r="N63" s="80">
        <v>615</v>
      </c>
      <c r="O63" s="73">
        <v>615</v>
      </c>
      <c r="P63" s="15">
        <v>1229</v>
      </c>
      <c r="Q63" s="59">
        <v>1229</v>
      </c>
      <c r="R63" s="15">
        <v>1867</v>
      </c>
      <c r="S63" s="15">
        <v>1867</v>
      </c>
      <c r="T63" s="15">
        <v>2401</v>
      </c>
      <c r="U63" s="15">
        <v>1689</v>
      </c>
      <c r="V63" s="27">
        <v>1968</v>
      </c>
    </row>
    <row r="64" spans="1:22" ht="14.25" x14ac:dyDescent="0.2">
      <c r="A64" s="131"/>
      <c r="B64" s="122"/>
      <c r="C64" s="121"/>
      <c r="D64" s="121"/>
      <c r="E64" s="121"/>
      <c r="F64" s="121"/>
      <c r="G64" s="121"/>
      <c r="H64" s="121"/>
      <c r="I64" s="121"/>
      <c r="J64" s="121"/>
      <c r="K64" s="121"/>
      <c r="L64" s="121"/>
      <c r="M64" s="121"/>
      <c r="N64" s="121"/>
      <c r="O64" s="121"/>
      <c r="P64" s="121"/>
      <c r="Q64" s="122"/>
      <c r="R64" s="122"/>
      <c r="S64" s="122"/>
      <c r="T64" s="122"/>
      <c r="U64" s="122"/>
      <c r="V64" s="122"/>
    </row>
    <row r="65" spans="1:22" s="123" customFormat="1" ht="15.75" customHeight="1" x14ac:dyDescent="0.2">
      <c r="A65" s="149" t="s">
        <v>297</v>
      </c>
      <c r="B65" s="149"/>
      <c r="C65" s="149"/>
      <c r="D65" s="149"/>
      <c r="E65" s="149"/>
      <c r="F65" s="149"/>
      <c r="G65" s="149"/>
      <c r="H65" s="149"/>
      <c r="I65" s="149"/>
      <c r="J65" s="149"/>
      <c r="K65" s="149"/>
      <c r="L65" s="149"/>
      <c r="M65" s="149"/>
      <c r="N65" s="149"/>
      <c r="O65" s="149"/>
      <c r="P65" s="149"/>
      <c r="Q65" s="149"/>
      <c r="R65" s="149"/>
      <c r="S65" s="149"/>
      <c r="T65" s="149"/>
      <c r="U65" s="149"/>
      <c r="V65" s="149"/>
    </row>
    <row r="66" spans="1:22" s="105" customFormat="1" ht="14.25" x14ac:dyDescent="0.2">
      <c r="A66" s="148" t="s">
        <v>298</v>
      </c>
      <c r="B66" s="148"/>
      <c r="C66" s="148"/>
      <c r="D66" s="148"/>
      <c r="E66" s="148"/>
      <c r="F66" s="148"/>
      <c r="G66" s="148"/>
      <c r="H66" s="148"/>
      <c r="I66" s="148"/>
      <c r="J66" s="148"/>
      <c r="K66" s="148"/>
      <c r="L66" s="148"/>
      <c r="M66" s="148"/>
      <c r="N66" s="148"/>
      <c r="O66" s="148"/>
      <c r="P66" s="148"/>
      <c r="Q66" s="148"/>
      <c r="R66" s="148"/>
      <c r="S66" s="148"/>
      <c r="T66" s="148"/>
      <c r="U66" s="148"/>
      <c r="V66" s="148"/>
    </row>
    <row r="67" spans="1:22" ht="14.25" x14ac:dyDescent="0.2">
      <c r="A67" s="147" t="s">
        <v>299</v>
      </c>
      <c r="B67" s="147"/>
      <c r="C67" s="147"/>
      <c r="D67" s="147"/>
      <c r="E67" s="147"/>
      <c r="F67" s="147"/>
      <c r="G67" s="147"/>
      <c r="H67" s="147"/>
      <c r="I67" s="147"/>
      <c r="J67" s="147"/>
      <c r="K67" s="147"/>
      <c r="L67" s="147"/>
      <c r="M67" s="147"/>
      <c r="N67" s="147"/>
      <c r="O67" s="147"/>
      <c r="P67" s="147"/>
      <c r="Q67" s="147"/>
      <c r="R67" s="147"/>
      <c r="S67" s="147"/>
      <c r="T67" s="147"/>
      <c r="U67" s="147"/>
      <c r="V67" s="147"/>
    </row>
    <row r="68" spans="1:22" ht="24.75" customHeight="1" x14ac:dyDescent="0.2">
      <c r="A68" s="147" t="s">
        <v>300</v>
      </c>
      <c r="B68" s="147"/>
      <c r="C68" s="147"/>
      <c r="D68" s="147"/>
      <c r="E68" s="147"/>
      <c r="F68" s="147"/>
      <c r="G68" s="147"/>
      <c r="H68" s="147"/>
      <c r="I68" s="147"/>
      <c r="J68" s="147"/>
      <c r="K68" s="147"/>
      <c r="L68" s="147"/>
      <c r="M68" s="147"/>
      <c r="N68" s="147"/>
      <c r="O68" s="147"/>
      <c r="P68" s="147"/>
      <c r="Q68" s="147"/>
      <c r="R68" s="147"/>
      <c r="S68" s="147"/>
      <c r="T68" s="147"/>
      <c r="U68" s="147"/>
      <c r="V68" s="147"/>
    </row>
    <row r="69" spans="1:22" ht="23.1" customHeight="1" x14ac:dyDescent="0.2">
      <c r="A69" s="147" t="s">
        <v>301</v>
      </c>
      <c r="B69" s="147"/>
      <c r="C69" s="147"/>
      <c r="D69" s="147"/>
      <c r="E69" s="147"/>
      <c r="F69" s="147"/>
      <c r="G69" s="147"/>
      <c r="H69" s="147"/>
      <c r="I69" s="147"/>
      <c r="J69" s="147"/>
      <c r="K69" s="147"/>
      <c r="L69" s="147"/>
      <c r="M69" s="147"/>
      <c r="N69" s="147"/>
      <c r="O69" s="147"/>
      <c r="P69" s="147"/>
      <c r="Q69" s="147"/>
      <c r="R69" s="147"/>
      <c r="S69" s="147"/>
      <c r="T69" s="147"/>
      <c r="U69" s="147"/>
      <c r="V69" s="147"/>
    </row>
    <row r="70" spans="1:22" ht="14.25" x14ac:dyDescent="0.2">
      <c r="A70" s="147" t="s">
        <v>302</v>
      </c>
      <c r="B70" s="147"/>
      <c r="C70" s="147"/>
      <c r="D70" s="147"/>
      <c r="E70" s="147"/>
      <c r="F70" s="147"/>
      <c r="G70" s="147"/>
      <c r="H70" s="147"/>
      <c r="I70" s="147"/>
      <c r="J70" s="147"/>
      <c r="K70" s="147"/>
      <c r="L70" s="147"/>
      <c r="M70" s="147"/>
      <c r="N70" s="147"/>
      <c r="O70" s="147"/>
      <c r="P70" s="147"/>
      <c r="Q70" s="147"/>
      <c r="R70" s="147"/>
      <c r="S70" s="147"/>
      <c r="T70" s="147"/>
      <c r="U70" s="147"/>
      <c r="V70" s="147"/>
    </row>
    <row r="71" spans="1:22" ht="14.25" x14ac:dyDescent="0.2">
      <c r="A71" s="147" t="s">
        <v>303</v>
      </c>
      <c r="B71" s="147"/>
      <c r="C71" s="147"/>
      <c r="D71" s="147"/>
      <c r="E71" s="147"/>
      <c r="F71" s="147"/>
      <c r="G71" s="147"/>
      <c r="H71" s="147"/>
      <c r="I71" s="147"/>
      <c r="J71" s="147"/>
      <c r="K71" s="147"/>
      <c r="L71" s="147"/>
      <c r="M71" s="147"/>
      <c r="N71" s="147"/>
      <c r="O71" s="147"/>
      <c r="P71" s="147"/>
      <c r="Q71" s="147"/>
      <c r="R71" s="147"/>
      <c r="S71" s="147"/>
      <c r="T71" s="147"/>
      <c r="U71" s="147"/>
      <c r="V71" s="147"/>
    </row>
    <row r="72" spans="1:22" ht="14.25" x14ac:dyDescent="0.2">
      <c r="A72" s="147" t="s">
        <v>304</v>
      </c>
      <c r="B72" s="147"/>
      <c r="C72" s="147"/>
      <c r="D72" s="147"/>
      <c r="E72" s="147"/>
      <c r="F72" s="147"/>
      <c r="G72" s="147"/>
      <c r="H72" s="147"/>
      <c r="I72" s="147"/>
      <c r="J72" s="147"/>
      <c r="K72" s="147"/>
      <c r="L72" s="147"/>
      <c r="M72" s="147"/>
      <c r="N72" s="147"/>
      <c r="O72" s="147"/>
      <c r="P72" s="147"/>
      <c r="Q72" s="147"/>
      <c r="R72" s="147"/>
      <c r="S72" s="147"/>
      <c r="T72" s="147"/>
      <c r="U72" s="147"/>
      <c r="V72" s="147"/>
    </row>
    <row r="73" spans="1:22" ht="14.25" x14ac:dyDescent="0.2">
      <c r="A73" s="147" t="s">
        <v>305</v>
      </c>
      <c r="B73" s="147"/>
      <c r="C73" s="147"/>
      <c r="D73" s="147"/>
      <c r="E73" s="147"/>
      <c r="F73" s="147"/>
      <c r="G73" s="147"/>
      <c r="H73" s="147"/>
      <c r="I73" s="147"/>
      <c r="J73" s="147"/>
      <c r="K73" s="147"/>
      <c r="L73" s="147"/>
      <c r="M73" s="147"/>
      <c r="N73" s="147"/>
      <c r="O73" s="147"/>
      <c r="P73" s="147"/>
      <c r="Q73" s="147"/>
      <c r="R73" s="147"/>
      <c r="S73" s="147"/>
      <c r="T73" s="147"/>
      <c r="U73" s="147"/>
      <c r="V73" s="147"/>
    </row>
    <row r="74" spans="1:22" ht="14.25" x14ac:dyDescent="0.2">
      <c r="A74" s="147" t="s">
        <v>306</v>
      </c>
      <c r="B74" s="147"/>
      <c r="C74" s="147"/>
      <c r="D74" s="147"/>
      <c r="E74" s="147"/>
      <c r="F74" s="147"/>
      <c r="G74" s="147"/>
      <c r="H74" s="147"/>
      <c r="I74" s="147"/>
      <c r="J74" s="147"/>
      <c r="K74" s="147"/>
      <c r="L74" s="147"/>
      <c r="M74" s="147"/>
      <c r="N74" s="147"/>
      <c r="O74" s="147"/>
      <c r="P74" s="147"/>
      <c r="Q74" s="147"/>
      <c r="R74" s="147"/>
      <c r="S74" s="147"/>
      <c r="T74" s="147"/>
      <c r="U74" s="147"/>
      <c r="V74" s="147"/>
    </row>
    <row r="75" spans="1:22" ht="14.25" x14ac:dyDescent="0.2">
      <c r="A75" s="147" t="s">
        <v>307</v>
      </c>
      <c r="B75" s="147"/>
      <c r="C75" s="147"/>
      <c r="D75" s="147"/>
      <c r="E75" s="147"/>
      <c r="F75" s="147"/>
      <c r="G75" s="147"/>
      <c r="H75" s="147"/>
      <c r="I75" s="147"/>
      <c r="J75" s="147"/>
      <c r="K75" s="147"/>
      <c r="L75" s="147"/>
      <c r="M75" s="147"/>
      <c r="N75" s="147"/>
      <c r="O75" s="147"/>
      <c r="P75" s="147"/>
      <c r="Q75" s="147"/>
      <c r="R75" s="147"/>
      <c r="S75" s="147"/>
      <c r="T75" s="147"/>
      <c r="U75" s="147"/>
      <c r="V75" s="147"/>
    </row>
    <row r="76" spans="1:22" ht="14.25" x14ac:dyDescent="0.2">
      <c r="A76" s="147" t="s">
        <v>308</v>
      </c>
      <c r="B76" s="147"/>
      <c r="C76" s="147"/>
      <c r="D76" s="147"/>
      <c r="E76" s="147"/>
      <c r="F76" s="147"/>
      <c r="G76" s="147"/>
      <c r="H76" s="147"/>
      <c r="I76" s="147"/>
      <c r="J76" s="147"/>
      <c r="K76" s="147"/>
      <c r="L76" s="147"/>
      <c r="M76" s="147"/>
      <c r="N76" s="147"/>
      <c r="O76" s="147"/>
      <c r="P76" s="147"/>
      <c r="Q76" s="147"/>
      <c r="R76" s="147"/>
      <c r="S76" s="147"/>
      <c r="T76" s="147"/>
      <c r="U76" s="147"/>
      <c r="V76" s="147"/>
    </row>
    <row r="77" spans="1:22" ht="14.25" x14ac:dyDescent="0.2">
      <c r="A77" s="147" t="s">
        <v>309</v>
      </c>
      <c r="B77" s="147"/>
      <c r="C77" s="147"/>
      <c r="D77" s="147"/>
      <c r="E77" s="147"/>
      <c r="F77" s="147"/>
      <c r="G77" s="147"/>
      <c r="H77" s="147"/>
      <c r="I77" s="147"/>
      <c r="J77" s="147"/>
      <c r="K77" s="147"/>
      <c r="L77" s="147"/>
      <c r="M77" s="147"/>
      <c r="N77" s="147"/>
      <c r="O77" s="147"/>
      <c r="P77" s="147"/>
      <c r="Q77" s="147"/>
      <c r="R77" s="147"/>
      <c r="S77" s="147"/>
      <c r="T77" s="147"/>
      <c r="U77" s="147"/>
      <c r="V77" s="147"/>
    </row>
    <row r="78" spans="1:22" ht="14.25" x14ac:dyDescent="0.2">
      <c r="A78" s="147" t="s">
        <v>310</v>
      </c>
      <c r="B78" s="147"/>
      <c r="C78" s="147"/>
      <c r="D78" s="147"/>
      <c r="E78" s="147"/>
      <c r="F78" s="147"/>
      <c r="G78" s="147"/>
      <c r="H78" s="147"/>
      <c r="I78" s="147"/>
      <c r="J78" s="147"/>
      <c r="K78" s="147"/>
      <c r="L78" s="147"/>
      <c r="M78" s="147"/>
      <c r="N78" s="147"/>
      <c r="O78" s="147"/>
      <c r="P78" s="147"/>
      <c r="Q78" s="147"/>
      <c r="R78" s="147"/>
      <c r="S78" s="147"/>
      <c r="T78" s="147"/>
      <c r="U78" s="147"/>
      <c r="V78" s="147"/>
    </row>
    <row r="79" spans="1:22" ht="14.25" x14ac:dyDescent="0.2">
      <c r="A79" s="147" t="s">
        <v>311</v>
      </c>
      <c r="B79" s="147"/>
      <c r="C79" s="147"/>
      <c r="D79" s="147"/>
      <c r="E79" s="147"/>
      <c r="F79" s="147"/>
      <c r="G79" s="147"/>
      <c r="H79" s="147"/>
      <c r="I79" s="147"/>
      <c r="J79" s="147"/>
      <c r="K79" s="147"/>
      <c r="L79" s="147"/>
      <c r="M79" s="147"/>
      <c r="N79" s="147"/>
      <c r="O79" s="147"/>
      <c r="P79" s="147"/>
      <c r="Q79" s="147"/>
      <c r="R79" s="147"/>
      <c r="S79" s="147"/>
      <c r="T79" s="147"/>
      <c r="U79" s="147"/>
      <c r="V79" s="147"/>
    </row>
    <row r="80" spans="1:22" ht="14.25" x14ac:dyDescent="0.2">
      <c r="A80" s="147" t="s">
        <v>312</v>
      </c>
      <c r="B80" s="147"/>
      <c r="C80" s="147"/>
      <c r="D80" s="147"/>
      <c r="E80" s="147"/>
      <c r="F80" s="147"/>
      <c r="G80" s="147"/>
      <c r="H80" s="147"/>
      <c r="I80" s="147"/>
      <c r="J80" s="147"/>
      <c r="K80" s="147"/>
      <c r="L80" s="147"/>
      <c r="M80" s="147"/>
      <c r="N80" s="147"/>
      <c r="O80" s="147"/>
      <c r="P80" s="147"/>
      <c r="Q80" s="147"/>
      <c r="R80" s="147"/>
      <c r="S80" s="147"/>
      <c r="T80" s="147"/>
      <c r="U80" s="147"/>
      <c r="V80" s="147"/>
    </row>
    <row r="81" spans="1:22" ht="14.25" x14ac:dyDescent="0.2">
      <c r="A81" s="147" t="s">
        <v>313</v>
      </c>
      <c r="B81" s="147"/>
      <c r="C81" s="147"/>
      <c r="D81" s="147"/>
      <c r="E81" s="147"/>
      <c r="F81" s="147"/>
      <c r="G81" s="147"/>
      <c r="H81" s="147"/>
      <c r="I81" s="147"/>
      <c r="J81" s="147"/>
      <c r="K81" s="147"/>
      <c r="L81" s="147"/>
      <c r="M81" s="147"/>
      <c r="N81" s="147"/>
      <c r="O81" s="147"/>
      <c r="P81" s="147"/>
      <c r="Q81" s="147"/>
      <c r="R81" s="147"/>
      <c r="S81" s="147"/>
      <c r="T81" s="147"/>
      <c r="U81" s="147"/>
      <c r="V81" s="147"/>
    </row>
    <row r="82" spans="1:22" ht="14.25" x14ac:dyDescent="0.2">
      <c r="A82" s="147" t="s">
        <v>314</v>
      </c>
      <c r="B82" s="147"/>
      <c r="C82" s="147"/>
      <c r="D82" s="147"/>
      <c r="E82" s="147"/>
      <c r="F82" s="147"/>
      <c r="G82" s="147"/>
      <c r="H82" s="147"/>
      <c r="I82" s="147"/>
      <c r="J82" s="147"/>
      <c r="K82" s="147"/>
      <c r="L82" s="147"/>
      <c r="M82" s="147"/>
      <c r="N82" s="147"/>
      <c r="O82" s="147"/>
      <c r="P82" s="147"/>
      <c r="Q82" s="147"/>
      <c r="R82" s="147"/>
      <c r="S82" s="147"/>
      <c r="T82" s="147"/>
      <c r="U82" s="147"/>
      <c r="V82" s="147"/>
    </row>
    <row r="83" spans="1:22" ht="15.75" customHeight="1" x14ac:dyDescent="0.2">
      <c r="A83" s="147" t="s">
        <v>315</v>
      </c>
      <c r="B83" s="147"/>
      <c r="C83" s="147"/>
      <c r="D83" s="147"/>
      <c r="E83" s="147"/>
      <c r="F83" s="147"/>
      <c r="G83" s="147"/>
      <c r="H83" s="147"/>
      <c r="I83" s="147"/>
      <c r="J83" s="147"/>
      <c r="K83" s="147"/>
      <c r="L83" s="147"/>
      <c r="M83" s="147"/>
      <c r="N83" s="147"/>
      <c r="O83" s="147"/>
      <c r="P83" s="147"/>
      <c r="Q83" s="147"/>
      <c r="R83" s="147"/>
      <c r="S83" s="147"/>
      <c r="T83" s="147"/>
      <c r="U83" s="147"/>
      <c r="V83" s="147"/>
    </row>
    <row r="84" spans="1:22" ht="14.25" x14ac:dyDescent="0.2">
      <c r="A84" s="147" t="s">
        <v>316</v>
      </c>
      <c r="B84" s="147"/>
      <c r="C84" s="147"/>
      <c r="D84" s="147"/>
      <c r="E84" s="147"/>
      <c r="F84" s="147"/>
      <c r="G84" s="147"/>
      <c r="H84" s="147"/>
      <c r="I84" s="147"/>
      <c r="J84" s="147"/>
      <c r="K84" s="147"/>
      <c r="L84" s="147"/>
      <c r="M84" s="147"/>
      <c r="N84" s="147"/>
      <c r="O84" s="147"/>
      <c r="P84" s="147"/>
      <c r="Q84" s="147"/>
      <c r="R84" s="147"/>
      <c r="S84" s="147"/>
      <c r="T84" s="147"/>
      <c r="U84" s="147"/>
      <c r="V84" s="147"/>
    </row>
    <row r="85" spans="1:22" ht="14.25" x14ac:dyDescent="0.2">
      <c r="A85" s="147" t="s">
        <v>317</v>
      </c>
      <c r="B85" s="147"/>
      <c r="C85" s="147"/>
      <c r="D85" s="147"/>
      <c r="E85" s="147"/>
      <c r="F85" s="147"/>
      <c r="G85" s="147"/>
      <c r="H85" s="147"/>
      <c r="I85" s="147"/>
      <c r="J85" s="147"/>
      <c r="K85" s="147"/>
      <c r="L85" s="147"/>
      <c r="M85" s="147"/>
      <c r="N85" s="147"/>
      <c r="O85" s="147"/>
      <c r="P85" s="147"/>
      <c r="Q85" s="147"/>
      <c r="R85" s="147"/>
      <c r="S85" s="147"/>
      <c r="T85" s="147"/>
      <c r="U85" s="147"/>
      <c r="V85" s="147"/>
    </row>
    <row r="86" spans="1:22" ht="14.25" x14ac:dyDescent="0.2">
      <c r="A86" s="147" t="s">
        <v>318</v>
      </c>
      <c r="B86" s="147"/>
      <c r="C86" s="147"/>
      <c r="D86" s="147"/>
      <c r="E86" s="147"/>
      <c r="F86" s="147"/>
      <c r="G86" s="147"/>
      <c r="H86" s="147"/>
      <c r="I86" s="147"/>
      <c r="J86" s="147"/>
      <c r="K86" s="147"/>
      <c r="L86" s="147"/>
      <c r="M86" s="147"/>
      <c r="N86" s="147"/>
      <c r="O86" s="147"/>
      <c r="P86" s="147"/>
      <c r="Q86" s="147"/>
      <c r="R86" s="147"/>
      <c r="S86" s="147"/>
      <c r="T86" s="147"/>
      <c r="U86" s="147"/>
      <c r="V86" s="147"/>
    </row>
    <row r="87" spans="1:22" ht="14.25" x14ac:dyDescent="0.2">
      <c r="A87" s="119" t="s">
        <v>319</v>
      </c>
      <c r="B87" s="119"/>
      <c r="C87" s="119"/>
      <c r="D87" s="106"/>
      <c r="E87" s="119"/>
      <c r="F87" s="119"/>
      <c r="G87" s="118"/>
      <c r="H87" s="119"/>
      <c r="I87" s="119"/>
      <c r="J87" s="119"/>
      <c r="K87" s="119"/>
      <c r="L87" s="119"/>
      <c r="M87" s="119"/>
      <c r="N87" s="119"/>
      <c r="O87" s="119"/>
      <c r="P87" s="119"/>
      <c r="Q87" s="119"/>
      <c r="R87" s="119"/>
      <c r="S87" s="119"/>
      <c r="T87" s="119"/>
      <c r="U87" s="119"/>
      <c r="V87" s="119"/>
    </row>
    <row r="88" spans="1:22" ht="14.25" x14ac:dyDescent="0.2">
      <c r="A88" s="119" t="s">
        <v>320</v>
      </c>
      <c r="B88" s="119"/>
      <c r="C88" s="119"/>
      <c r="D88" s="106"/>
      <c r="E88" s="119"/>
      <c r="F88" s="119"/>
      <c r="G88" s="119"/>
      <c r="H88" s="119"/>
      <c r="I88" s="119"/>
      <c r="J88" s="119"/>
      <c r="K88" s="119"/>
      <c r="L88" s="119"/>
      <c r="M88" s="119"/>
      <c r="N88" s="119"/>
      <c r="O88" s="119"/>
      <c r="P88" s="119"/>
      <c r="Q88" s="119"/>
      <c r="R88" s="119"/>
      <c r="S88" s="119"/>
      <c r="T88" s="119"/>
      <c r="U88" s="119"/>
      <c r="V88" s="119"/>
    </row>
    <row r="89" spans="1:22" ht="22.5" x14ac:dyDescent="0.2">
      <c r="A89" s="119" t="s">
        <v>321</v>
      </c>
      <c r="B89" s="119"/>
      <c r="C89" s="119"/>
      <c r="D89" s="106"/>
      <c r="E89" s="119"/>
      <c r="F89" s="119"/>
      <c r="G89" s="119"/>
      <c r="H89" s="119"/>
      <c r="I89" s="119"/>
      <c r="J89" s="119"/>
      <c r="K89" s="119"/>
      <c r="L89" s="119"/>
      <c r="M89" s="119"/>
      <c r="N89" s="119"/>
      <c r="O89" s="119"/>
      <c r="P89" s="119"/>
      <c r="Q89" s="119"/>
      <c r="R89" s="119"/>
      <c r="S89" s="119"/>
      <c r="T89" s="119"/>
      <c r="U89" s="119"/>
      <c r="V89" s="119"/>
    </row>
    <row r="90" spans="1:22" ht="14.25" x14ac:dyDescent="0.2">
      <c r="A90" s="147" t="s">
        <v>322</v>
      </c>
      <c r="B90" s="147"/>
      <c r="C90" s="147"/>
      <c r="D90" s="147"/>
      <c r="E90" s="147"/>
      <c r="F90" s="147"/>
      <c r="G90" s="147"/>
      <c r="H90" s="147"/>
      <c r="I90" s="147"/>
      <c r="J90" s="147"/>
      <c r="K90" s="147"/>
      <c r="L90" s="147"/>
      <c r="M90" s="147"/>
      <c r="N90" s="147"/>
      <c r="O90" s="147"/>
      <c r="P90" s="147"/>
      <c r="Q90" s="147"/>
      <c r="R90" s="147"/>
      <c r="S90" s="147"/>
      <c r="T90" s="147"/>
      <c r="U90" s="147"/>
      <c r="V90" s="147"/>
    </row>
    <row r="91" spans="1:22" ht="14.25" x14ac:dyDescent="0.2">
      <c r="A91" s="147" t="s">
        <v>323</v>
      </c>
      <c r="B91" s="147"/>
      <c r="C91" s="147"/>
      <c r="D91" s="147"/>
      <c r="E91" s="147"/>
      <c r="F91" s="147"/>
      <c r="G91" s="147"/>
      <c r="H91" s="147"/>
      <c r="I91" s="147"/>
      <c r="J91" s="147"/>
      <c r="K91" s="147"/>
      <c r="L91" s="147"/>
      <c r="M91" s="147"/>
      <c r="N91" s="147"/>
      <c r="O91" s="147"/>
      <c r="P91" s="147"/>
      <c r="Q91" s="147"/>
      <c r="R91" s="147"/>
      <c r="S91" s="147"/>
      <c r="T91" s="147"/>
      <c r="U91" s="147"/>
      <c r="V91" s="147"/>
    </row>
    <row r="92" spans="1:22" ht="14.25" x14ac:dyDescent="0.2">
      <c r="A92" s="147" t="s">
        <v>324</v>
      </c>
      <c r="B92" s="147"/>
      <c r="C92" s="147"/>
      <c r="D92" s="147"/>
      <c r="E92" s="147"/>
      <c r="F92" s="147"/>
      <c r="G92" s="147"/>
      <c r="H92" s="147"/>
      <c r="I92" s="147"/>
      <c r="J92" s="147"/>
      <c r="K92" s="147"/>
      <c r="L92" s="147"/>
      <c r="M92" s="147"/>
      <c r="N92" s="147"/>
      <c r="O92" s="147"/>
      <c r="P92" s="147"/>
      <c r="Q92" s="147"/>
      <c r="R92" s="147"/>
      <c r="S92" s="147"/>
      <c r="T92" s="147"/>
      <c r="U92" s="147"/>
      <c r="V92" s="147"/>
    </row>
    <row r="93" spans="1:22" ht="14.25" x14ac:dyDescent="0.2">
      <c r="A93" s="147" t="s">
        <v>325</v>
      </c>
      <c r="B93" s="147"/>
      <c r="C93" s="147"/>
      <c r="D93" s="147"/>
      <c r="E93" s="147"/>
      <c r="F93" s="147"/>
      <c r="G93" s="147"/>
      <c r="H93" s="147"/>
      <c r="I93" s="147"/>
      <c r="J93" s="147"/>
      <c r="K93" s="147"/>
      <c r="L93" s="147"/>
      <c r="M93" s="147"/>
      <c r="N93" s="147"/>
      <c r="O93" s="147"/>
      <c r="P93" s="147"/>
      <c r="Q93" s="147"/>
      <c r="R93" s="147"/>
      <c r="S93" s="147"/>
      <c r="T93" s="147"/>
      <c r="U93" s="147"/>
      <c r="V93" s="147"/>
    </row>
    <row r="94" spans="1:22" ht="14.25" x14ac:dyDescent="0.2">
      <c r="A94" s="147" t="s">
        <v>326</v>
      </c>
      <c r="B94" s="147"/>
      <c r="C94" s="147"/>
      <c r="D94" s="147"/>
      <c r="E94" s="147"/>
      <c r="F94" s="147"/>
      <c r="G94" s="147"/>
      <c r="H94" s="147"/>
      <c r="I94" s="147"/>
      <c r="J94" s="147"/>
      <c r="K94" s="147"/>
      <c r="L94" s="147"/>
      <c r="M94" s="147"/>
      <c r="N94" s="147"/>
      <c r="O94" s="147"/>
      <c r="P94" s="147"/>
      <c r="Q94" s="147"/>
      <c r="R94" s="147"/>
      <c r="S94" s="147"/>
      <c r="T94" s="147"/>
      <c r="U94" s="147"/>
      <c r="V94" s="147"/>
    </row>
    <row r="95" spans="1:22" ht="14.25" x14ac:dyDescent="0.2">
      <c r="A95" s="147" t="s">
        <v>327</v>
      </c>
      <c r="B95" s="147"/>
      <c r="C95" s="147"/>
      <c r="D95" s="147"/>
      <c r="E95" s="147"/>
      <c r="F95" s="147"/>
      <c r="G95" s="147"/>
      <c r="H95" s="147"/>
      <c r="I95" s="147"/>
      <c r="J95" s="147"/>
      <c r="K95" s="147"/>
      <c r="L95" s="147"/>
      <c r="M95" s="147"/>
      <c r="N95" s="147"/>
      <c r="O95" s="147"/>
      <c r="P95" s="147"/>
      <c r="Q95" s="147"/>
      <c r="R95" s="147"/>
      <c r="S95" s="147"/>
      <c r="T95" s="147"/>
      <c r="U95" s="147"/>
      <c r="V95" s="147"/>
    </row>
    <row r="96" spans="1:22" ht="14.25" x14ac:dyDescent="0.2">
      <c r="A96" s="119" t="s">
        <v>328</v>
      </c>
      <c r="B96" s="119"/>
      <c r="C96" s="119"/>
      <c r="D96" s="106"/>
      <c r="E96" s="119"/>
      <c r="F96" s="119"/>
      <c r="G96" s="119"/>
      <c r="H96" s="119"/>
      <c r="I96" s="119"/>
      <c r="J96" s="119"/>
      <c r="K96" s="119"/>
      <c r="L96" s="119"/>
      <c r="M96" s="119"/>
      <c r="N96" s="119"/>
      <c r="O96" s="119"/>
      <c r="P96" s="119"/>
      <c r="Q96" s="119"/>
      <c r="R96" s="119"/>
      <c r="S96" s="119"/>
      <c r="T96" s="119"/>
      <c r="U96" s="119"/>
      <c r="V96" s="119"/>
    </row>
    <row r="97" spans="1:22" ht="14.25" x14ac:dyDescent="0.2">
      <c r="A97" s="147" t="s">
        <v>329</v>
      </c>
      <c r="B97" s="147"/>
      <c r="C97" s="147"/>
      <c r="D97" s="147"/>
      <c r="E97" s="147"/>
      <c r="F97" s="147"/>
      <c r="G97" s="147"/>
      <c r="H97" s="147"/>
      <c r="I97" s="147"/>
      <c r="J97" s="147"/>
      <c r="K97" s="147"/>
      <c r="L97" s="147"/>
      <c r="M97" s="147"/>
      <c r="N97" s="147"/>
      <c r="O97" s="147"/>
      <c r="P97" s="147"/>
      <c r="Q97" s="147"/>
      <c r="R97" s="147"/>
      <c r="S97" s="147"/>
      <c r="T97" s="147"/>
      <c r="U97" s="147"/>
      <c r="V97" s="147"/>
    </row>
    <row r="98" spans="1:22" x14ac:dyDescent="0.25">
      <c r="A98" s="119" t="s">
        <v>330</v>
      </c>
      <c r="P98" s="109"/>
    </row>
    <row r="99" spans="1:22" ht="22.5" x14ac:dyDescent="0.25">
      <c r="A99" s="119" t="s">
        <v>331</v>
      </c>
      <c r="P99" s="109"/>
    </row>
    <row r="100" spans="1:22" x14ac:dyDescent="0.25">
      <c r="A100" s="106" t="s">
        <v>332</v>
      </c>
      <c r="P100" s="109"/>
    </row>
    <row r="101" spans="1:22" ht="78.75" x14ac:dyDescent="0.25">
      <c r="A101" s="106" t="s">
        <v>333</v>
      </c>
      <c r="P101" s="109"/>
    </row>
    <row r="102" spans="1:22" ht="33.75" x14ac:dyDescent="0.25">
      <c r="A102" s="106" t="s">
        <v>334</v>
      </c>
      <c r="P102" s="109"/>
    </row>
  </sheetData>
  <mergeCells count="29">
    <mergeCell ref="A92:V92"/>
    <mergeCell ref="A93:V93"/>
    <mergeCell ref="A94:V94"/>
    <mergeCell ref="A95:V95"/>
    <mergeCell ref="A97:V97"/>
    <mergeCell ref="A91:V91"/>
    <mergeCell ref="A77:V77"/>
    <mergeCell ref="A78:V78"/>
    <mergeCell ref="A79:V79"/>
    <mergeCell ref="A80:V80"/>
    <mergeCell ref="A81:V81"/>
    <mergeCell ref="A82:V82"/>
    <mergeCell ref="A83:V83"/>
    <mergeCell ref="A84:V84"/>
    <mergeCell ref="A85:V85"/>
    <mergeCell ref="A86:V86"/>
    <mergeCell ref="A90:V90"/>
    <mergeCell ref="A76:V76"/>
    <mergeCell ref="A65:V65"/>
    <mergeCell ref="A66:V66"/>
    <mergeCell ref="A67:V67"/>
    <mergeCell ref="A68:V68"/>
    <mergeCell ref="A69:V69"/>
    <mergeCell ref="A70:V70"/>
    <mergeCell ref="A71:V71"/>
    <mergeCell ref="A72:V72"/>
    <mergeCell ref="A73:V73"/>
    <mergeCell ref="A74:V74"/>
    <mergeCell ref="A75:V75"/>
  </mergeCells>
  <pageMargins left="0.23622047244094491" right="0.23622047244094491" top="0.74803149606299213" bottom="0.74803149606299213" header="0.31496062992125984" footer="0.31496062992125984"/>
  <pageSetup paperSize="9" scale="70" fitToHeight="0" orientation="landscape" r:id="rId1"/>
  <headerFooter alignWithMargins="0">
    <oddHeader>&amp;C&amp;F
&amp;A&amp;R&amp;D</oddHeader>
    <oddFooter>&amp;R&amp;P/&amp;N</oddFooter>
  </headerFooter>
  <rowBreaks count="1" manualBreakCount="1">
    <brk id="64" max="11"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3f292df9-cd3d-4ab0-b663-981c43e4aa95">
      <UserInfo>
        <DisplayName/>
        <AccountId xsi:nil="true"/>
        <AccountType/>
      </UserInfo>
    </Owner>
    <lcf76f155ced4ddcb4097134ff3c332f xmlns="3f292df9-cd3d-4ab0-b663-981c43e4aa95">
      <Terms xmlns="http://schemas.microsoft.com/office/infopath/2007/PartnerControls"/>
    </lcf76f155ced4ddcb4097134ff3c332f>
    <TaxCatchAll xmlns="fb957374-73fb-46c8-b1d5-5557a51ca38a" xsi:nil="true"/>
    <Status xmlns="3f292df9-cd3d-4ab0-b663-981c43e4aa9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3E6CBE83594CA4DBE33804CACE0EB55" ma:contentTypeVersion="23" ma:contentTypeDescription="Create a new document." ma:contentTypeScope="" ma:versionID="44e450fae92f227b5e3849d5bb3dfa00">
  <xsd:schema xmlns:xsd="http://www.w3.org/2001/XMLSchema" xmlns:xs="http://www.w3.org/2001/XMLSchema" xmlns:p="http://schemas.microsoft.com/office/2006/metadata/properties" xmlns:ns2="3f292df9-cd3d-4ab0-b663-981c43e4aa95" xmlns:ns3="52acbad8-324f-44f2-b435-8134beaf5001" xmlns:ns4="fb957374-73fb-46c8-b1d5-5557a51ca38a" targetNamespace="http://schemas.microsoft.com/office/2006/metadata/properties" ma:root="true" ma:fieldsID="6eaa9a2384107db9ada518fbf947cb05" ns2:_="" ns3:_="" ns4:_="">
    <xsd:import namespace="3f292df9-cd3d-4ab0-b663-981c43e4aa95"/>
    <xsd:import namespace="52acbad8-324f-44f2-b435-8134beaf5001"/>
    <xsd:import namespace="fb957374-73fb-46c8-b1d5-5557a51ca38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4:TaxCatchAll" minOccurs="0"/>
                <xsd:element ref="ns2:MediaServiceObjectDetectorVersions" minOccurs="0"/>
                <xsd:element ref="ns2:MediaServiceSearchProperties" minOccurs="0"/>
                <xsd:element ref="ns2:Status" minOccurs="0"/>
                <xsd:element ref="ns2:Owne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292df9-cd3d-4ab0-b663-981c43e4aa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hidden="true" ma:internalName="MediaServiceKeyPoints"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hidden="true" ma:internalName="MediaServiceAutoTags" ma:readOnly="true">
      <xsd:simpleType>
        <xsd:restriction base="dms:Text"/>
      </xsd:simpleType>
    </xsd:element>
    <xsd:element name="MediaServiceOCR" ma:index="16" nillable="true" ma:displayName="Extracted Text" ma:hidden="true" ma:internalName="MediaServiceOCR" ma:readOnly="true">
      <xsd:simpleType>
        <xsd:restriction base="dms:Note"/>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c254e2c3-28f0-4d52-875a-3e05d851ee0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Status" ma:index="24" nillable="true" ma:displayName="Status" ma:format="Dropdown" ma:hidden="true" ma:internalName="Status">
      <xsd:complexType>
        <xsd:complexContent>
          <xsd:extension base="dms:MultiChoice">
            <xsd:sequence>
              <xsd:element name="Value" maxOccurs="unbounded" minOccurs="0" nillable="true">
                <xsd:simpleType>
                  <xsd:restriction base="dms:Choice">
                    <xsd:enumeration value="Draft"/>
                    <xsd:enumeration value="Final"/>
                    <xsd:enumeration value="Auswahl 3"/>
                    <xsd:enumeration value="Auswahl 4"/>
                  </xsd:restriction>
                </xsd:simpleType>
              </xsd:element>
            </xsd:sequence>
          </xsd:extension>
        </xsd:complexContent>
      </xsd:complexType>
    </xsd:element>
    <xsd:element name="Owner" ma:index="25" nillable="true" ma:displayName="Owner" ma:format="Dropdown" ma:hidden="true" ma:list="UserInfo" ma:SharePointGroup="0" ma:internalName="Owner"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Location" ma:index="26" nillable="true" ma:displayName="Location" ma:indexed="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2acbad8-324f-44f2-b435-8134beaf5001"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b957374-73fb-46c8-b1d5-5557a51ca38a"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feac7813-7d4b-4095-8738-e519ac4b0ae6}" ma:internalName="TaxCatchAll" ma:readOnly="false" ma:showField="CatchAllData" ma:web="52acbad8-324f-44f2-b435-8134beaf500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F70405B-494F-45FB-BEF8-367743CE1B0F}">
  <ds:schemaRefs>
    <ds:schemaRef ds:uri="http://schemas.microsoft.com/office/2006/metadata/properties"/>
    <ds:schemaRef ds:uri="http://schemas.microsoft.com/office/infopath/2007/PartnerControls"/>
    <ds:schemaRef ds:uri="3f292df9-cd3d-4ab0-b663-981c43e4aa95"/>
    <ds:schemaRef ds:uri="fb957374-73fb-46c8-b1d5-5557a51ca38a"/>
  </ds:schemaRefs>
</ds:datastoreItem>
</file>

<file path=customXml/itemProps2.xml><?xml version="1.0" encoding="utf-8"?>
<ds:datastoreItem xmlns:ds="http://schemas.openxmlformats.org/officeDocument/2006/customXml" ds:itemID="{41E96493-4CDD-4A3D-9B52-6968E575A1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292df9-cd3d-4ab0-b663-981c43e4aa95"/>
    <ds:schemaRef ds:uri="52acbad8-324f-44f2-b435-8134beaf5001"/>
    <ds:schemaRef ds:uri="fb957374-73fb-46c8-b1d5-5557a51ca3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C48C1FE-11E2-4466-A592-ADE96641719F}">
  <ds:schemaRefs>
    <ds:schemaRef ds:uri="http://schemas.microsoft.com/sharepoint/v3/contenttype/forms"/>
  </ds:schemaRefs>
</ds:datastoreItem>
</file>

<file path=docMetadata/LabelInfo.xml><?xml version="1.0" encoding="utf-8"?>
<clbl:labelList xmlns:clbl="http://schemas.microsoft.com/office/2020/mipLabelMetadata">
  <clbl:label id="{f481d56f-c63d-4d74-8406-d64e74f44395}" enabled="0" method="" siteId="{f481d56f-c63d-4d74-8406-d64e74f44395}"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6</vt:i4>
      </vt:variant>
    </vt:vector>
  </HeadingPairs>
  <TitlesOfParts>
    <vt:vector size="9" baseType="lpstr">
      <vt:lpstr>Erzeugung &amp; Umwelt</vt:lpstr>
      <vt:lpstr>Mitarbeiter</vt:lpstr>
      <vt:lpstr>Wirtschaftliche Entwicklung</vt:lpstr>
      <vt:lpstr>'Erzeugung &amp; Umwelt'!Druckbereich</vt:lpstr>
      <vt:lpstr>Mitarbeiter!Druckbereich</vt:lpstr>
      <vt:lpstr>'Wirtschaftliche Entwicklung'!Druckbereich</vt:lpstr>
      <vt:lpstr>'Erzeugung &amp; Umwelt'!Drucktitel</vt:lpstr>
      <vt:lpstr>Mitarbeiter!Drucktitel</vt:lpstr>
      <vt:lpstr>'Wirtschaftliche Entwicklung'!Drucktitel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RWE AG CR-Kennzahlen 2012</dc:title>
  <dc:subject/>
  <cp:keywords/>
  <dc:description/>
  <cp:lastModifiedBy>Friedfeldt, Ekaterina</cp:lastModifiedBy>
  <cp:revision/>
  <cp:lastPrinted>2025-12-03T14:20:56Z</cp:lastPrinted>
  <dcterms:created xsi:type="dcterms:W3CDTF">2011-02-10T08:10:05Z</dcterms:created>
  <dcterms:modified xsi:type="dcterms:W3CDTF">2025-12-18T16:00:31Z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0x01010053E6CBE83594CA4DBE33804CACE0EB55</vt:lpwstr>
  </property>
  <property fmtid="{D5CDD505-2E9C-101B-9397-08002B2CF9AE}" pid="3" name="MediaServiceImageTags">
    <vt:lpwstr/>
  </property>
</Properties>
</file>